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255" windowWidth="15210" windowHeight="7890"/>
  </bookViews>
  <sheets>
    <sheet name="Summary data" sheetId="1" r:id="rId1"/>
    <sheet name="Algae" sheetId="2" r:id="rId2"/>
    <sheet name="Amphibians" sheetId="3" r:id="rId3"/>
    <sheet name="Aquatic inverts" sheetId="4" r:id="rId4"/>
    <sheet name="Birds" sheetId="5" r:id="rId5"/>
    <sheet name="Bryophytes" sheetId="6" r:id="rId6"/>
    <sheet name="Butterflies" sheetId="7" r:id="rId7"/>
    <sheet name="Damsels &amp; Dragons" sheetId="9" r:id="rId8"/>
    <sheet name="Fungi" sheetId="10" r:id="rId9"/>
    <sheet name="Lichens" sheetId="11" r:id="rId10"/>
    <sheet name="Mammals" sheetId="12" r:id="rId11"/>
    <sheet name="Moths" sheetId="13" r:id="rId12"/>
    <sheet name="Other Inverts" sheetId="14" r:id="rId13"/>
    <sheet name="Plants" sheetId="16" r:id="rId14"/>
    <sheet name="Trees" sheetId="17" r:id="rId15"/>
  </sheets>
  <calcPr calcId="145621"/>
</workbook>
</file>

<file path=xl/calcChain.xml><?xml version="1.0" encoding="utf-8"?>
<calcChain xmlns="http://schemas.openxmlformats.org/spreadsheetml/2006/main">
  <c r="G128" i="13" l="1"/>
  <c r="F128" i="13"/>
  <c r="E128" i="13"/>
  <c r="D128" i="13"/>
  <c r="G127" i="13"/>
  <c r="F127" i="13"/>
  <c r="E127" i="13"/>
  <c r="D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28" i="13" l="1"/>
  <c r="H127" i="13"/>
  <c r="B16" i="1" l="1"/>
</calcChain>
</file>

<file path=xl/sharedStrings.xml><?xml version="1.0" encoding="utf-8"?>
<sst xmlns="http://schemas.openxmlformats.org/spreadsheetml/2006/main" count="3228" uniqueCount="1244">
  <si>
    <t>Group</t>
  </si>
  <si>
    <t>Number</t>
  </si>
  <si>
    <t>Algae</t>
  </si>
  <si>
    <t>Amphibians</t>
  </si>
  <si>
    <t>Aquatic invertebrates</t>
  </si>
  <si>
    <t>Birds</t>
  </si>
  <si>
    <t>Bryophytes</t>
  </si>
  <si>
    <t>Butterflies</t>
  </si>
  <si>
    <t>Damsels and dragons</t>
  </si>
  <si>
    <t>Fungi</t>
  </si>
  <si>
    <t>Lichens</t>
  </si>
  <si>
    <t>Mammals</t>
  </si>
  <si>
    <t xml:space="preserve">Moths </t>
  </si>
  <si>
    <t>Other invertebrates</t>
  </si>
  <si>
    <t>Plants</t>
  </si>
  <si>
    <t>Scientific name</t>
  </si>
  <si>
    <t>Common name</t>
  </si>
  <si>
    <t>Algae sp</t>
  </si>
  <si>
    <t>Bufo bufo</t>
  </si>
  <si>
    <t>Common toad</t>
  </si>
  <si>
    <t>Lissotriton vulgaris</t>
  </si>
  <si>
    <t>Smooth newt</t>
  </si>
  <si>
    <t>Rana temporaria</t>
  </si>
  <si>
    <t>Common frog</t>
  </si>
  <si>
    <t>Hydracarina sp</t>
  </si>
  <si>
    <t>Water mites</t>
  </si>
  <si>
    <t>Acarina</t>
  </si>
  <si>
    <t>Daphnia</t>
  </si>
  <si>
    <t>Water flea</t>
  </si>
  <si>
    <t>Branchiopoda</t>
  </si>
  <si>
    <t>Coleoptera</t>
  </si>
  <si>
    <t>Chironomid sp</t>
  </si>
  <si>
    <t>Non-biting midge larvae</t>
  </si>
  <si>
    <t>Diptera</t>
  </si>
  <si>
    <t>Culicoides sp</t>
  </si>
  <si>
    <t>Biting midge larvae</t>
  </si>
  <si>
    <t>Hemiptera</t>
  </si>
  <si>
    <t>Pond skater</t>
  </si>
  <si>
    <t>Water boatman</t>
  </si>
  <si>
    <t>Asellus aquaticus</t>
  </si>
  <si>
    <t>Freshwater hoglouse</t>
  </si>
  <si>
    <t>Isopoda</t>
  </si>
  <si>
    <t>Lymnaea stagnalis</t>
  </si>
  <si>
    <t>Great pond snail</t>
  </si>
  <si>
    <t>Planorbarius corneus</t>
  </si>
  <si>
    <t>Great ramshorn snail</t>
  </si>
  <si>
    <t>Trichoptera</t>
  </si>
  <si>
    <t>Aegithalos caudatus</t>
  </si>
  <si>
    <t>Long tailed tit</t>
  </si>
  <si>
    <t>Apus apus</t>
  </si>
  <si>
    <t>Swift</t>
  </si>
  <si>
    <t>Carduelis carduelis</t>
  </si>
  <si>
    <t>Goldfinch</t>
  </si>
  <si>
    <t>Carduelis chloris</t>
  </si>
  <si>
    <t>Greenfinch</t>
  </si>
  <si>
    <t>Columba livia (Domestica)</t>
  </si>
  <si>
    <t>Feral pigeon</t>
  </si>
  <si>
    <t>Columba palumbus</t>
  </si>
  <si>
    <t>Wood pigeon</t>
  </si>
  <si>
    <t>Corvus corone</t>
  </si>
  <si>
    <t>Carrion crow</t>
  </si>
  <si>
    <t>Dendrocopos major</t>
  </si>
  <si>
    <t>Great spotted woodpecker</t>
  </si>
  <si>
    <t>Erithacus rubecula</t>
  </si>
  <si>
    <t xml:space="preserve">Robin </t>
  </si>
  <si>
    <t>Fringilla coelebs</t>
  </si>
  <si>
    <t>Chaffinch</t>
  </si>
  <si>
    <t>Blue tit</t>
  </si>
  <si>
    <t>Parus major</t>
  </si>
  <si>
    <t>Great tit</t>
  </si>
  <si>
    <t>Passer domesticus</t>
  </si>
  <si>
    <t>House sparrow</t>
  </si>
  <si>
    <t>Pica pica</t>
  </si>
  <si>
    <t>Magpie</t>
  </si>
  <si>
    <t>Picus viridis</t>
  </si>
  <si>
    <t>Green woodpecker</t>
  </si>
  <si>
    <t>Prunella modularis</t>
  </si>
  <si>
    <t>Dunnock</t>
  </si>
  <si>
    <t>Strix aluco</t>
  </si>
  <si>
    <t>Tawny owl</t>
  </si>
  <si>
    <t>Sylvia atricapilla</t>
  </si>
  <si>
    <t>Blackcap</t>
  </si>
  <si>
    <t>Troglodytes troglodytes</t>
  </si>
  <si>
    <t>Wren</t>
  </si>
  <si>
    <t>Turdus merula</t>
  </si>
  <si>
    <t>Blackbird</t>
  </si>
  <si>
    <t>Turdus philomelos</t>
  </si>
  <si>
    <t>Song thrush</t>
  </si>
  <si>
    <t>Turdus viscivorus</t>
  </si>
  <si>
    <t>Mistle thrush</t>
  </si>
  <si>
    <t>Brachythecium rutabulum</t>
  </si>
  <si>
    <t>Amblystegium serpens</t>
  </si>
  <si>
    <t>Bryum argenteum</t>
  </si>
  <si>
    <t>Bryum capillare</t>
  </si>
  <si>
    <t>Ceratodon purpureus</t>
  </si>
  <si>
    <t>Grimmia pulvinata</t>
  </si>
  <si>
    <t>Kindbergia praelonga</t>
  </si>
  <si>
    <t>Orthotrichum affine</t>
  </si>
  <si>
    <t>Orthotrichum diaphanum</t>
  </si>
  <si>
    <t>Schistidium crassipilum</t>
  </si>
  <si>
    <t>Tortula muralis</t>
  </si>
  <si>
    <t>Pararge aegeria</t>
  </si>
  <si>
    <t>Speckled Wood</t>
  </si>
  <si>
    <t>Pieris brassicae</t>
  </si>
  <si>
    <t>Large white</t>
  </si>
  <si>
    <t>Enallagma cyathigerum</t>
  </si>
  <si>
    <t>Common blue damselfly</t>
  </si>
  <si>
    <t>Pyrrhosoma nymphula</t>
  </si>
  <si>
    <t>Leptosphaeria acuta</t>
  </si>
  <si>
    <t>Hypogymnia physodes</t>
  </si>
  <si>
    <t>Lecanora chlarotera</t>
  </si>
  <si>
    <t>Lecanora expallens</t>
  </si>
  <si>
    <t>Lecidella elaeochroma f. elaeochroma</t>
  </si>
  <si>
    <t>Physcia tenella subsp. tenella</t>
  </si>
  <si>
    <t>Xanthoria parietina</t>
  </si>
  <si>
    <t>Xanthoria polycarpa</t>
  </si>
  <si>
    <t>Apodemus sylvaticus</t>
  </si>
  <si>
    <t>Wood Mouse</t>
  </si>
  <si>
    <t>Pipistrellus pipistrellus</t>
  </si>
  <si>
    <t>Common pipistrelle</t>
  </si>
  <si>
    <t>Sciurus carolinensis</t>
  </si>
  <si>
    <t>Grey Squirrel</t>
  </si>
  <si>
    <t>Vulpes vulpes</t>
  </si>
  <si>
    <t>Aceria macrorhynchus</t>
  </si>
  <si>
    <t>Sycamore gall</t>
  </si>
  <si>
    <t>Eriophyes similis </t>
  </si>
  <si>
    <t>Arachnida</t>
  </si>
  <si>
    <t>Chilopoda</t>
  </si>
  <si>
    <t>Athous haemorrhoidalis</t>
  </si>
  <si>
    <t>Click beetle</t>
  </si>
  <si>
    <t>Coccinella septempunctata</t>
  </si>
  <si>
    <t>7-spot Ladybird</t>
  </si>
  <si>
    <t>Harmonia axyridis</t>
  </si>
  <si>
    <t>Harlequin Ladybird</t>
  </si>
  <si>
    <t>Forficula auricularia</t>
  </si>
  <si>
    <t>Earwig</t>
  </si>
  <si>
    <t>Dermaptera</t>
  </si>
  <si>
    <t>Tachypodoiulus niger</t>
  </si>
  <si>
    <t>Millipede</t>
  </si>
  <si>
    <t>Diplopoda</t>
  </si>
  <si>
    <t>Musca domestica</t>
  </si>
  <si>
    <t>House fly</t>
  </si>
  <si>
    <t>Hoverfly</t>
  </si>
  <si>
    <t>Cranefly</t>
  </si>
  <si>
    <t>Aphis sp</t>
  </si>
  <si>
    <t>Green aphid</t>
  </si>
  <si>
    <t>Hymenoptera</t>
  </si>
  <si>
    <t xml:space="preserve">Apis mellifera </t>
  </si>
  <si>
    <t>Honey Bee</t>
  </si>
  <si>
    <t>Biorhiza pallida</t>
  </si>
  <si>
    <t>Oak gall</t>
  </si>
  <si>
    <t>Bombus pascuorum</t>
  </si>
  <si>
    <t>Bombus pratorum</t>
  </si>
  <si>
    <t>Bombus terrestris</t>
  </si>
  <si>
    <t>Buff tailed bumblebee</t>
  </si>
  <si>
    <t>Vespula vulgaris</t>
  </si>
  <si>
    <t xml:space="preserve">Wasp (common) </t>
  </si>
  <si>
    <t>Armadillidium vulgare</t>
  </si>
  <si>
    <t>Common Pill Woodlouse</t>
  </si>
  <si>
    <t>Oniscus asellus</t>
  </si>
  <si>
    <t>Common shiny woodlouse</t>
  </si>
  <si>
    <t>Porcellio scaber</t>
  </si>
  <si>
    <t>Common rough woodlouse</t>
  </si>
  <si>
    <t>Arion distinctus</t>
  </si>
  <si>
    <t>Common garden slug</t>
  </si>
  <si>
    <t>Cepaea nemoralis</t>
  </si>
  <si>
    <t>Banded snail</t>
  </si>
  <si>
    <t>Achillea millefolium</t>
  </si>
  <si>
    <t>Yarrow</t>
  </si>
  <si>
    <t>Aegopodium podagraria</t>
  </si>
  <si>
    <t>Ground elder</t>
  </si>
  <si>
    <t>Alopecurus pratensis</t>
  </si>
  <si>
    <t>Meadow foxtail</t>
  </si>
  <si>
    <t>Anisantha sterilis</t>
  </si>
  <si>
    <t>Barren brome</t>
  </si>
  <si>
    <t>Aquilegia vulgaris</t>
  </si>
  <si>
    <t>Arctium minus</t>
  </si>
  <si>
    <t>Lesser burdock</t>
  </si>
  <si>
    <t>Arrhenatherum elatius</t>
  </si>
  <si>
    <t>False oat grass</t>
  </si>
  <si>
    <t>Mugwort</t>
  </si>
  <si>
    <t>Bellis perennis</t>
  </si>
  <si>
    <t>Daisy</t>
  </si>
  <si>
    <t>Bryonia dioica</t>
  </si>
  <si>
    <t>White bryony</t>
  </si>
  <si>
    <t>Buddleja davidii</t>
  </si>
  <si>
    <t>Butterfly bush</t>
  </si>
  <si>
    <t>Calystegia silvatica</t>
  </si>
  <si>
    <t>Large bindweed</t>
  </si>
  <si>
    <t>Capsella bursa-pastoris</t>
  </si>
  <si>
    <t>Shepherds purse</t>
  </si>
  <si>
    <t>Cardamine hirsuta</t>
  </si>
  <si>
    <t>Hairy bittercress</t>
  </si>
  <si>
    <t>Centaurea nigra</t>
  </si>
  <si>
    <t>Common knapweed</t>
  </si>
  <si>
    <t>Cerastium fontanum ssp. vulgare</t>
  </si>
  <si>
    <t>Common Mouse-ear</t>
  </si>
  <si>
    <t xml:space="preserve">Chamerion angustifolium </t>
  </si>
  <si>
    <t>Rosebay willow herb</t>
  </si>
  <si>
    <t>Cirsium arvense</t>
  </si>
  <si>
    <t>Creeping thistle</t>
  </si>
  <si>
    <t>Cirsium vulgare</t>
  </si>
  <si>
    <t>Spear thistle</t>
  </si>
  <si>
    <t>Cymbalaria muralis</t>
  </si>
  <si>
    <t>Ivy leaved toadflax</t>
  </si>
  <si>
    <t>Dactylis glomerata</t>
  </si>
  <si>
    <t>Cock's foot</t>
  </si>
  <si>
    <t>Dipsacus fullonum</t>
  </si>
  <si>
    <t>Teasel</t>
  </si>
  <si>
    <t>Galium aparine</t>
  </si>
  <si>
    <t>Cleavers</t>
  </si>
  <si>
    <t>Galium verum</t>
  </si>
  <si>
    <t>Lady's bedstraw</t>
  </si>
  <si>
    <t>Geranium pratense</t>
  </si>
  <si>
    <t>Meadow cranesbill</t>
  </si>
  <si>
    <t>Geranium robertianum</t>
  </si>
  <si>
    <t>Herb Robert</t>
  </si>
  <si>
    <t>Geum urbanum</t>
  </si>
  <si>
    <t>Herb Bennet / wood avens</t>
  </si>
  <si>
    <t>Heracleum sphondyliumssp sphondylium</t>
  </si>
  <si>
    <t>Hogweed</t>
  </si>
  <si>
    <t>Hypericum perforatum</t>
  </si>
  <si>
    <t>Perforate St John's wort</t>
  </si>
  <si>
    <t>Hypochaeris radicata</t>
  </si>
  <si>
    <t>Cat's ear</t>
  </si>
  <si>
    <t>Lamium album</t>
  </si>
  <si>
    <t>White deadnettle</t>
  </si>
  <si>
    <t>Lamium purpureum</t>
  </si>
  <si>
    <t>Red deadnettle</t>
  </si>
  <si>
    <t>Lapsana communis</t>
  </si>
  <si>
    <t>Nipplewort</t>
  </si>
  <si>
    <t>Lathyrus pratensis</t>
  </si>
  <si>
    <t>Meadow vetchling</t>
  </si>
  <si>
    <t>Leucanthemum vulgare</t>
  </si>
  <si>
    <t>Ox eye daisy</t>
  </si>
  <si>
    <t>Lolium perenne</t>
  </si>
  <si>
    <t>Perennial ryegrass</t>
  </si>
  <si>
    <t>Lotus corniculatus</t>
  </si>
  <si>
    <t>Birds foot trefoil</t>
  </si>
  <si>
    <t>Luzula campestris</t>
  </si>
  <si>
    <t>Field wood-rush</t>
  </si>
  <si>
    <t>Myosotis arvensis</t>
  </si>
  <si>
    <t>Field forget me not</t>
  </si>
  <si>
    <t>Plantago lanceolata</t>
  </si>
  <si>
    <t>Ribwort plantain</t>
  </si>
  <si>
    <t>Plantago major</t>
  </si>
  <si>
    <t>Greater plantain</t>
  </si>
  <si>
    <t>Poa annua</t>
  </si>
  <si>
    <t>Annual meadow grass</t>
  </si>
  <si>
    <t>Potentilla reptans</t>
  </si>
  <si>
    <t>Creeping cinquefoil</t>
  </si>
  <si>
    <t>Primula veris</t>
  </si>
  <si>
    <t>Cowslip</t>
  </si>
  <si>
    <t>Prunella vulgaris</t>
  </si>
  <si>
    <t>Selfheal</t>
  </si>
  <si>
    <t>Ranunculus acris</t>
  </si>
  <si>
    <t>Meadow buttercup</t>
  </si>
  <si>
    <t>Ranunculus bulbosus</t>
  </si>
  <si>
    <t>Ranunculus repens</t>
  </si>
  <si>
    <t>Creeping buttercup</t>
  </si>
  <si>
    <t>Rumex acetosa</t>
  </si>
  <si>
    <t>Sorrel</t>
  </si>
  <si>
    <t>Rumex crispus</t>
  </si>
  <si>
    <t>Curled dock</t>
  </si>
  <si>
    <t>Rumex obtusifolius</t>
  </si>
  <si>
    <t>Broad leaved dock</t>
  </si>
  <si>
    <t>Senecio jacobaea</t>
  </si>
  <si>
    <t>Ragwort</t>
  </si>
  <si>
    <t>Senecio vulgaris</t>
  </si>
  <si>
    <t>Groundsel</t>
  </si>
  <si>
    <t>Silene dioica</t>
  </si>
  <si>
    <t>Red campion</t>
  </si>
  <si>
    <t>Stellaria media</t>
  </si>
  <si>
    <t>Common chickweed</t>
  </si>
  <si>
    <t>Taraxacum vulgare agg</t>
  </si>
  <si>
    <t>Dandelion</t>
  </si>
  <si>
    <t>Trifolium pratense</t>
  </si>
  <si>
    <t>Red clover</t>
  </si>
  <si>
    <t>Trifolium repens</t>
  </si>
  <si>
    <t>White clover</t>
  </si>
  <si>
    <t>Urtica dioica</t>
  </si>
  <si>
    <t>Stinging nettle</t>
  </si>
  <si>
    <t>Veronica hederifolia</t>
  </si>
  <si>
    <t>Ivy leaved speedwell</t>
  </si>
  <si>
    <t>Veronica serpyllifolia</t>
  </si>
  <si>
    <t>Thyme leaved speedwell</t>
  </si>
  <si>
    <t>Vicia sativa ssp segetalis</t>
  </si>
  <si>
    <t>Common vetch</t>
  </si>
  <si>
    <t>Acer campestre</t>
  </si>
  <si>
    <t>Field maple</t>
  </si>
  <si>
    <t>Acer pseudoplatanus</t>
  </si>
  <si>
    <t>Sycamore</t>
  </si>
  <si>
    <t>Aesculus hippocastanum</t>
  </si>
  <si>
    <t>Horse chestnut</t>
  </si>
  <si>
    <t>Betula pendula</t>
  </si>
  <si>
    <t>Silver birch</t>
  </si>
  <si>
    <t>Carpinus betulus</t>
  </si>
  <si>
    <t>Hornbeam</t>
  </si>
  <si>
    <t>Corylus avellana</t>
  </si>
  <si>
    <t>Hazel</t>
  </si>
  <si>
    <t>Crataegus monogyna</t>
  </si>
  <si>
    <t>Hawthorn</t>
  </si>
  <si>
    <t>Fraxinus excelsior</t>
  </si>
  <si>
    <t>Ash</t>
  </si>
  <si>
    <t>Ilex aquifolium</t>
  </si>
  <si>
    <t>Holly</t>
  </si>
  <si>
    <t>Pinus sylvestris</t>
  </si>
  <si>
    <t>Scot's pine</t>
  </si>
  <si>
    <t>Populus tremula</t>
  </si>
  <si>
    <t>Aspen</t>
  </si>
  <si>
    <t>Prunus spinosa</t>
  </si>
  <si>
    <t>Blackthorn</t>
  </si>
  <si>
    <t>Quercus robur</t>
  </si>
  <si>
    <t>Pedunculate oak</t>
  </si>
  <si>
    <t>Sambucus nigra</t>
  </si>
  <si>
    <t>Elder</t>
  </si>
  <si>
    <t>Sorbus aucuparia</t>
  </si>
  <si>
    <t>Rowan</t>
  </si>
  <si>
    <t>Tilia x europaea</t>
  </si>
  <si>
    <t>Lime</t>
  </si>
  <si>
    <t>Alnus glutinosa</t>
  </si>
  <si>
    <t>Alder</t>
  </si>
  <si>
    <t>Malus domestica</t>
  </si>
  <si>
    <t xml:space="preserve">Apple </t>
  </si>
  <si>
    <t>Populus alba</t>
  </si>
  <si>
    <t>White poplar</t>
  </si>
  <si>
    <t>Salix caprea</t>
  </si>
  <si>
    <t>Goat willow</t>
  </si>
  <si>
    <t>Salix fragilis</t>
  </si>
  <si>
    <t>Crack willow</t>
  </si>
  <si>
    <t>Cardamine pratensis</t>
  </si>
  <si>
    <t>Cuckoo flower</t>
  </si>
  <si>
    <t>Epilobium hirsutum</t>
  </si>
  <si>
    <t>Equisetum arvense</t>
  </si>
  <si>
    <t>Field horsetail</t>
  </si>
  <si>
    <t>Yellow iris</t>
  </si>
  <si>
    <t>Typha latifolia</t>
  </si>
  <si>
    <t>Reedmace</t>
  </si>
  <si>
    <t>Veronica beccabunga</t>
  </si>
  <si>
    <t>Brooklime</t>
  </si>
  <si>
    <t>Alliaria petiolata</t>
  </si>
  <si>
    <t>Garlic mustard</t>
  </si>
  <si>
    <t>Anthriscus sylvestris</t>
  </si>
  <si>
    <t>Cow parsley</t>
  </si>
  <si>
    <t>Arum maculatum</t>
  </si>
  <si>
    <t>Lords and ladies</t>
  </si>
  <si>
    <t>Atropa belladonna</t>
  </si>
  <si>
    <t>Deadly nightshade</t>
  </si>
  <si>
    <t>Carex pendula</t>
  </si>
  <si>
    <t>Pendulous sedge</t>
  </si>
  <si>
    <t>Digitalis purpurea</t>
  </si>
  <si>
    <t>Foxglove</t>
  </si>
  <si>
    <t>Hyacinthoides non-scripta</t>
  </si>
  <si>
    <t>Bluebell</t>
  </si>
  <si>
    <t>Hyacinthoides x massartiana</t>
  </si>
  <si>
    <t>Hybrid bluebell</t>
  </si>
  <si>
    <t>Rosa canina</t>
  </si>
  <si>
    <t>Dog rose</t>
  </si>
  <si>
    <t>Rubus fruticosus</t>
  </si>
  <si>
    <t>Bramble</t>
  </si>
  <si>
    <t>Rumex sanguineus</t>
  </si>
  <si>
    <t>Sisymbrium officinale</t>
  </si>
  <si>
    <t>Hedge mustard</t>
  </si>
  <si>
    <t>Solanum dulcamara</t>
  </si>
  <si>
    <t>Bittersweet</t>
  </si>
  <si>
    <t>Veronica chamaedrys</t>
  </si>
  <si>
    <t>Germander speedwell</t>
  </si>
  <si>
    <t>Grey heron</t>
  </si>
  <si>
    <t>Collared dove</t>
  </si>
  <si>
    <t>House martin</t>
  </si>
  <si>
    <t>Pied wagtail</t>
  </si>
  <si>
    <t>Whitethroat</t>
  </si>
  <si>
    <t>Chiffchaff</t>
  </si>
  <si>
    <t>Tree creeper</t>
  </si>
  <si>
    <t>Bull finch</t>
  </si>
  <si>
    <t>Helen O'Brien</t>
  </si>
  <si>
    <t>Agrostis stolonifera</t>
  </si>
  <si>
    <t>Creeping bent</t>
  </si>
  <si>
    <t>Armoracia rusticana</t>
  </si>
  <si>
    <t>Horse radish</t>
  </si>
  <si>
    <t>Carex hirta</t>
  </si>
  <si>
    <t>Hairy sedge</t>
  </si>
  <si>
    <t>Cytisus scoparius</t>
  </si>
  <si>
    <t>Common broom</t>
  </si>
  <si>
    <t>Euonymus europaeus</t>
  </si>
  <si>
    <t>Spindle</t>
  </si>
  <si>
    <t>Fallopia japonica</t>
  </si>
  <si>
    <t>Japanese knotweed</t>
  </si>
  <si>
    <t>Filipendula ulmaria</t>
  </si>
  <si>
    <t>Meadowsweet</t>
  </si>
  <si>
    <t>Geranium molle</t>
  </si>
  <si>
    <t>Doves foot cranesbill</t>
  </si>
  <si>
    <t>Glechoma hederacea</t>
  </si>
  <si>
    <t>Ground ivy</t>
  </si>
  <si>
    <t>Humulus lupulus</t>
  </si>
  <si>
    <t>Common hop</t>
  </si>
  <si>
    <t>Hyacinthoides hispanica</t>
  </si>
  <si>
    <t>Spanish bluebell</t>
  </si>
  <si>
    <t>Juncus effusus</t>
  </si>
  <si>
    <t>Soft rush</t>
  </si>
  <si>
    <t>Ligustrum ovalifolium</t>
  </si>
  <si>
    <t>Oval-leafed privet</t>
  </si>
  <si>
    <t>Lunaria annua</t>
  </si>
  <si>
    <t>Honesty</t>
  </si>
  <si>
    <t>Malus sylvestris</t>
  </si>
  <si>
    <t>Crab apple</t>
  </si>
  <si>
    <t>Yellow melliott</t>
  </si>
  <si>
    <t>Mentha spicata</t>
  </si>
  <si>
    <t>Spearmint</t>
  </si>
  <si>
    <t>Primula vulgaris</t>
  </si>
  <si>
    <t>Primrose</t>
  </si>
  <si>
    <t>Bulbous buttercup</t>
  </si>
  <si>
    <t>Ranunculus ficaria</t>
  </si>
  <si>
    <t>Lesser celandine</t>
  </si>
  <si>
    <t>Ribes rubrum</t>
  </si>
  <si>
    <t>Red currant</t>
  </si>
  <si>
    <t>Salix viminalis</t>
  </si>
  <si>
    <t>Common osier</t>
  </si>
  <si>
    <t>Solidago canadensis</t>
  </si>
  <si>
    <t>Canadian goldenrod</t>
  </si>
  <si>
    <t>Symphytum alb</t>
  </si>
  <si>
    <t>Comfrey</t>
  </si>
  <si>
    <t>Tussilago farfara</t>
  </si>
  <si>
    <t>Coltsfoot</t>
  </si>
  <si>
    <t>Veronica filformis</t>
  </si>
  <si>
    <t>Slender speedwell</t>
  </si>
  <si>
    <t>Vicia cracca</t>
  </si>
  <si>
    <t>Tufted vetch</t>
  </si>
  <si>
    <t>Vinca major</t>
  </si>
  <si>
    <t>Greater periwinkle</t>
  </si>
  <si>
    <t>Viola odorata</t>
  </si>
  <si>
    <t>Sweet violet</t>
  </si>
  <si>
    <t>Viola riviniana</t>
  </si>
  <si>
    <t>Common dog violet</t>
  </si>
  <si>
    <t>Common columbine</t>
  </si>
  <si>
    <t>BSBI</t>
  </si>
  <si>
    <t>Barbarea intermedia</t>
  </si>
  <si>
    <t>Winter cress</t>
  </si>
  <si>
    <t>Snowberry</t>
  </si>
  <si>
    <t>Prunus serralata</t>
  </si>
  <si>
    <t>Japanese cherry</t>
  </si>
  <si>
    <t>Hieracium sp</t>
  </si>
  <si>
    <t>Hawkweed sp</t>
  </si>
  <si>
    <t>Hawk's beard sp</t>
  </si>
  <si>
    <t>Crepis sp</t>
  </si>
  <si>
    <t>Artemisia vulgaris</t>
  </si>
  <si>
    <t>Chenopodium sp</t>
  </si>
  <si>
    <t>Goosefoot sp</t>
  </si>
  <si>
    <t>Meconopsis cambrica</t>
  </si>
  <si>
    <t>Welsh poppy</t>
  </si>
  <si>
    <t xml:space="preserve">Hedera helix </t>
  </si>
  <si>
    <t>Ivy</t>
  </si>
  <si>
    <t>Lycopus europaeus</t>
  </si>
  <si>
    <t>Gypsywort</t>
  </si>
  <si>
    <t>Cornus sanguinea</t>
  </si>
  <si>
    <t>Dogwood</t>
  </si>
  <si>
    <t>Matthew Billings</t>
  </si>
  <si>
    <t>Notes</t>
  </si>
  <si>
    <t>Scrophularia sp</t>
  </si>
  <si>
    <t>Figwort</t>
  </si>
  <si>
    <t>Leopard slug</t>
  </si>
  <si>
    <t>Limax maximus</t>
  </si>
  <si>
    <t xml:space="preserve">Tipula oleracea    </t>
  </si>
  <si>
    <t>Trentepohlia aurea</t>
  </si>
  <si>
    <t>Mystacides sp</t>
  </si>
  <si>
    <t>Cased caddisfly larva</t>
  </si>
  <si>
    <t>Tubifex sp</t>
  </si>
  <si>
    <t>True worm</t>
  </si>
  <si>
    <t>Chironomus sp</t>
  </si>
  <si>
    <t>Midge larva - red</t>
  </si>
  <si>
    <t>Agrion Splendens</t>
  </si>
  <si>
    <t>Banded damoiselle nymph</t>
  </si>
  <si>
    <t>Dytiscidae sp</t>
  </si>
  <si>
    <t>Diving beetle</t>
  </si>
  <si>
    <t>Gerris lacustris</t>
  </si>
  <si>
    <t>Gammarus pulex</t>
  </si>
  <si>
    <t>Freshwater shrimp</t>
  </si>
  <si>
    <t>Corixidae sigara</t>
  </si>
  <si>
    <t>Small tortoiseshell</t>
  </si>
  <si>
    <t>Aglais urticae</t>
  </si>
  <si>
    <t>Species</t>
  </si>
  <si>
    <t>Date</t>
  </si>
  <si>
    <t>Site</t>
  </si>
  <si>
    <t>Grid Ref</t>
  </si>
  <si>
    <t xml:space="preserve">Comments </t>
  </si>
  <si>
    <t>Recorder</t>
  </si>
  <si>
    <t xml:space="preserve">Acrocladium cuspidatum </t>
  </si>
  <si>
    <t>Uta Hamzaoui</t>
  </si>
  <si>
    <t>on trees</t>
  </si>
  <si>
    <t>Barbula unguicula</t>
  </si>
  <si>
    <t>Cryphaea heteromalla</t>
  </si>
  <si>
    <t>Hypnum cupressiforme s.l.</t>
  </si>
  <si>
    <t>Hypnum resupinatum</t>
  </si>
  <si>
    <t>Leptodictyum riparium</t>
  </si>
  <si>
    <t>Metzgeria furcata</t>
  </si>
  <si>
    <t>Syntrichia latifolia</t>
  </si>
  <si>
    <t xml:space="preserve">Syntrichia ruralis ssp. ruralis </t>
  </si>
  <si>
    <t>Ulota phyllantha</t>
  </si>
  <si>
    <t>Ulota sp.</t>
  </si>
  <si>
    <t>Zygoptera sp</t>
  </si>
  <si>
    <t>Damselfly nymph</t>
  </si>
  <si>
    <t>Zygoptera</t>
  </si>
  <si>
    <t>Skylark</t>
  </si>
  <si>
    <t>Trees</t>
  </si>
  <si>
    <t>TOTAL</t>
  </si>
  <si>
    <t>Annulohypoxylon multiforme</t>
  </si>
  <si>
    <t>Birch Woodwart</t>
  </si>
  <si>
    <t>Auricularia auricula-judae</t>
  </si>
  <si>
    <t>Jelly Ear</t>
  </si>
  <si>
    <t>Hairy Curtain Crust</t>
  </si>
  <si>
    <t>Rattus norvegicus</t>
  </si>
  <si>
    <t>Mammals - verified by Helen O'Brien</t>
  </si>
  <si>
    <t>Bryophytes - identified by Uta H and verified by ?</t>
  </si>
  <si>
    <t>No. of species</t>
  </si>
  <si>
    <t>Adalia bipunctata</t>
  </si>
  <si>
    <t>2 Spot Ladybird</t>
  </si>
  <si>
    <t>Graham Calow</t>
  </si>
  <si>
    <t>Phylloscopus collybita</t>
  </si>
  <si>
    <t>Sylvia communis</t>
  </si>
  <si>
    <t>Liocoris tripustulatus</t>
  </si>
  <si>
    <t>Ferns &amp; Horsetails</t>
  </si>
  <si>
    <t>Scathophaga stercoraria</t>
  </si>
  <si>
    <t>Yellow Dung Fly</t>
  </si>
  <si>
    <t>Daldinia concentrica</t>
  </si>
  <si>
    <t>Anthophila fabriciana</t>
  </si>
  <si>
    <t>Aphelia paleana</t>
  </si>
  <si>
    <t>Timothy Tortrix</t>
  </si>
  <si>
    <t>Cornu aspersum</t>
  </si>
  <si>
    <t>Garden Snail</t>
  </si>
  <si>
    <t>Symphoricarpos albus</t>
  </si>
  <si>
    <t>Guelder rose</t>
  </si>
  <si>
    <t>Graham Finch</t>
  </si>
  <si>
    <t>Helen O'Brien/David Nicholls</t>
  </si>
  <si>
    <t>Birds - recorded by Brian Stafford and Barry Ingram on guided walks.  Mention contributions by others after checking sheets</t>
  </si>
  <si>
    <t>Invertebrates - special contributions - mention Mggie Frankum re bumblebees, Steve and Helen re wasp sp</t>
  </si>
  <si>
    <t>Moths - Adrian Russell</t>
  </si>
  <si>
    <t>Plants - verified by BSBI possibly Mike Jeeves depending if unknowns</t>
  </si>
  <si>
    <t>Amphibians - verified by Vic Robinson</t>
  </si>
  <si>
    <t>Trees - identified by BSBI and verified by Trees &amp; Woodlands data</t>
  </si>
  <si>
    <t>Butterflies - identified by Matthew Billings and verified by Steve &amp; Helen?</t>
  </si>
  <si>
    <t>Large pond by BMX track</t>
  </si>
  <si>
    <t>HelenO'Brien/Vic Robinson</t>
  </si>
  <si>
    <t>Adult in Ecohouse garden</t>
  </si>
  <si>
    <t>Large pond by BMX rack</t>
  </si>
  <si>
    <t>Ecohouse Pond</t>
  </si>
  <si>
    <t>Ecohouse garden</t>
  </si>
  <si>
    <t>Vic Robinson</t>
  </si>
  <si>
    <t xml:space="preserve">Feeding over pond and meadow </t>
  </si>
  <si>
    <t>Faeces - old depot</t>
  </si>
  <si>
    <t>Ecohouse garden but widespread in spinneys across park</t>
  </si>
  <si>
    <t>Ecohouse - by butterfly garden</t>
  </si>
  <si>
    <t>Common shrew</t>
  </si>
  <si>
    <t>Helen O'Brien/Andrea XX</t>
  </si>
  <si>
    <t>Longworth trap - Ecohouse garden</t>
  </si>
  <si>
    <t>Bank vole</t>
  </si>
  <si>
    <t>Barry Ingram</t>
  </si>
  <si>
    <t>Ecohouse car park</t>
  </si>
  <si>
    <t>Ardea cinera</t>
  </si>
  <si>
    <t>Black-headed gull</t>
  </si>
  <si>
    <t>Chroicocephalus ridibundus</t>
  </si>
  <si>
    <t>Larus fuscus</t>
  </si>
  <si>
    <t>Lesser black-backed gull</t>
  </si>
  <si>
    <t>Streptopelia turtur</t>
  </si>
  <si>
    <t>Alauda arvensis</t>
  </si>
  <si>
    <t>Delichon urbicum</t>
  </si>
  <si>
    <t>Cyanistes caeruleus</t>
  </si>
  <si>
    <t>Periparus ater</t>
  </si>
  <si>
    <t>Coal tit</t>
  </si>
  <si>
    <t>Certhia familiaris</t>
  </si>
  <si>
    <t>Pyrrhula pyrrhula</t>
  </si>
  <si>
    <t>Motacilla alba</t>
  </si>
  <si>
    <t>Catherine Tregaskes</t>
  </si>
  <si>
    <t>Arthonia radiata</t>
  </si>
  <si>
    <t>Candelariella reflexa</t>
  </si>
  <si>
    <t>Evernia prunastri</t>
  </si>
  <si>
    <t>Flavoparmelia caperata</t>
  </si>
  <si>
    <t>Lecanora albescens</t>
  </si>
  <si>
    <t>Lecanora dispersa</t>
  </si>
  <si>
    <t>Lecanora muralis</t>
  </si>
  <si>
    <t>Lecidella stigmatea</t>
  </si>
  <si>
    <t>Lepraria incana s.str.</t>
  </si>
  <si>
    <t>Melanelixia subaurifera</t>
  </si>
  <si>
    <t>Parmelia sulcata</t>
  </si>
  <si>
    <t>Phaeophyscia orbicularis</t>
  </si>
  <si>
    <t>Physcia adscendens</t>
  </si>
  <si>
    <t>Punctelia subrudecta s. str.</t>
  </si>
  <si>
    <t>Ramalina farinacea</t>
  </si>
  <si>
    <t>Verrucaria nigrescens f. nigrescens</t>
  </si>
  <si>
    <t>Physconia grisea</t>
  </si>
  <si>
    <t>Punctelia jeckeri</t>
  </si>
  <si>
    <t>Physia caesia</t>
  </si>
  <si>
    <t>Arisomeridium polipori</t>
  </si>
  <si>
    <t>Yew</t>
  </si>
  <si>
    <t>Taraxus baccata</t>
  </si>
  <si>
    <t>Non-native</t>
  </si>
  <si>
    <t>Viburnum opulus</t>
  </si>
  <si>
    <t xml:space="preserve">Watermint </t>
  </si>
  <si>
    <t>Mentha aquatica</t>
  </si>
  <si>
    <t>Epilobium montanum</t>
  </si>
  <si>
    <t>Broad leaved willowherb</t>
  </si>
  <si>
    <t>Vicia tetrasperma</t>
  </si>
  <si>
    <t>Smooth tare</t>
  </si>
  <si>
    <t>Good King Henry</t>
  </si>
  <si>
    <t>Mercurialis perennis</t>
  </si>
  <si>
    <t>Dog's mercury</t>
  </si>
  <si>
    <t>Centranthus ruber</t>
  </si>
  <si>
    <t>Red valerian</t>
  </si>
  <si>
    <t>Rhinanthus minor</t>
  </si>
  <si>
    <t>Yellow rattle</t>
  </si>
  <si>
    <t>Meadow near to large pond</t>
  </si>
  <si>
    <t>Alchemilla alpina</t>
  </si>
  <si>
    <t>Lady's mantel</t>
  </si>
  <si>
    <t>Holcus lanatus</t>
  </si>
  <si>
    <t>Yorkshire fog</t>
  </si>
  <si>
    <t>Cynosurus cristatus</t>
  </si>
  <si>
    <t>Crested dog's tail</t>
  </si>
  <si>
    <t>Wood dock/Red-veined sorrel</t>
  </si>
  <si>
    <t>Location/Notes</t>
  </si>
  <si>
    <t>Across the Park</t>
  </si>
  <si>
    <t>Grassland above large pond by BMX track</t>
  </si>
  <si>
    <t>Parkview House meadow</t>
  </si>
  <si>
    <t>Holly Arnfield</t>
  </si>
  <si>
    <t>Meadow opposite driveway</t>
  </si>
  <si>
    <t>Vicia sepium</t>
  </si>
  <si>
    <t>Bush vetch</t>
  </si>
  <si>
    <t>Vicia hirsuta</t>
  </si>
  <si>
    <t>Hairy tare</t>
  </si>
  <si>
    <t>Woodland by tennis courts</t>
  </si>
  <si>
    <t>Stellaria uliginosa</t>
  </si>
  <si>
    <t>Lesser stitchwort</t>
  </si>
  <si>
    <t>Wall barley</t>
  </si>
  <si>
    <t>Conopodium majus</t>
  </si>
  <si>
    <t>Geranium dissectum</t>
  </si>
  <si>
    <t>Matricaria discoidea</t>
  </si>
  <si>
    <t>Pineapple weed</t>
  </si>
  <si>
    <t>Odezia atrata</t>
  </si>
  <si>
    <t>Chimey sweeper</t>
  </si>
  <si>
    <t>Meadow opposite main drive</t>
  </si>
  <si>
    <t>Meadow near to large pond by BMX track</t>
  </si>
  <si>
    <t>Helen O'Brien/Matthew Billings</t>
  </si>
  <si>
    <t>Meadow brown</t>
  </si>
  <si>
    <t>Maniola jurtina</t>
  </si>
  <si>
    <t>Both meadows</t>
  </si>
  <si>
    <t>Common blue</t>
  </si>
  <si>
    <t>Polyommatus icarus</t>
  </si>
  <si>
    <t>Meadow opposite main driveway</t>
  </si>
  <si>
    <t>Large skipper</t>
  </si>
  <si>
    <t>Ochlodes sylvanus</t>
  </si>
  <si>
    <t>Common swift</t>
  </si>
  <si>
    <t>Yellow shell</t>
  </si>
  <si>
    <t>Burnet companion</t>
  </si>
  <si>
    <t>Narrow-bordered 5-spot burnet</t>
  </si>
  <si>
    <t>Camptogramma bilineata</t>
  </si>
  <si>
    <t>Euclidea glyphica</t>
  </si>
  <si>
    <t>Zygaena lonicerae</t>
  </si>
  <si>
    <t>House spider</t>
  </si>
  <si>
    <t>Tegenaria duellica</t>
  </si>
  <si>
    <t>Holly Arnfield/Matthew Billings</t>
  </si>
  <si>
    <t>Bombus lapidarius</t>
  </si>
  <si>
    <t>Red-tailed bumblebee</t>
  </si>
  <si>
    <t>Common Carder bumblebee</t>
  </si>
  <si>
    <t>Bombus hortorum</t>
  </si>
  <si>
    <t>Garden bumblebee</t>
  </si>
  <si>
    <t>Bombus hypnorum</t>
  </si>
  <si>
    <t>Tree bumblebee</t>
  </si>
  <si>
    <t>Ecohouse garden, Meadow near to large pond</t>
  </si>
  <si>
    <t>Meadow bumblebee</t>
  </si>
  <si>
    <t>Melolontha melolontha</t>
  </si>
  <si>
    <t>Cockchafer</t>
  </si>
  <si>
    <t>Graham Finch/Adrian Russell</t>
  </si>
  <si>
    <t>Chorthippus brunneus</t>
  </si>
  <si>
    <t>Common field grasshopper</t>
  </si>
  <si>
    <t>Chorthippus albomarginatus</t>
  </si>
  <si>
    <t>Lesser marsh grasshopper</t>
  </si>
  <si>
    <t>Azure damselfly</t>
  </si>
  <si>
    <t>Large Red damselfly</t>
  </si>
  <si>
    <t>Blue-tailed damselfly</t>
  </si>
  <si>
    <t>Broad-bodied chaser</t>
  </si>
  <si>
    <t>Libellula depressa</t>
  </si>
  <si>
    <t>Ischnura elegans</t>
  </si>
  <si>
    <t>Coenagrion puella</t>
  </si>
  <si>
    <t>Goldcrest</t>
  </si>
  <si>
    <t>Regulus regulus</t>
  </si>
  <si>
    <t>Scots pine woodland near to entrance</t>
  </si>
  <si>
    <t>Aniosoptera</t>
  </si>
  <si>
    <t>Order</t>
  </si>
  <si>
    <t>Apodiformes</t>
  </si>
  <si>
    <t>Pelecaniformes</t>
  </si>
  <si>
    <t>Passeriformes</t>
  </si>
  <si>
    <t>Charadriiformes</t>
  </si>
  <si>
    <t>Columbiformes</t>
  </si>
  <si>
    <t>Piciformes</t>
  </si>
  <si>
    <t>Strigiformes</t>
  </si>
  <si>
    <t>Anura</t>
  </si>
  <si>
    <t>Caudata</t>
  </si>
  <si>
    <t>Trombidiformes</t>
  </si>
  <si>
    <t>Class</t>
  </si>
  <si>
    <t>Cladocera</t>
  </si>
  <si>
    <t>Insecta</t>
  </si>
  <si>
    <t>Malacostraca</t>
  </si>
  <si>
    <t>Gastropoda</t>
  </si>
  <si>
    <t>Hygrophila</t>
  </si>
  <si>
    <t>Amphipoda</t>
  </si>
  <si>
    <t>Lepidoptera</t>
  </si>
  <si>
    <t>Decaying Elder Ecohouse garden</t>
  </si>
  <si>
    <t>Agaricomycetes</t>
  </si>
  <si>
    <t>Auriculariales</t>
  </si>
  <si>
    <t>Chiroptera</t>
  </si>
  <si>
    <t>Mammalia</t>
  </si>
  <si>
    <t>Carnivora</t>
  </si>
  <si>
    <t>Rodentia</t>
  </si>
  <si>
    <t>Soricomorpha</t>
  </si>
  <si>
    <t>Myodes glareolus</t>
  </si>
  <si>
    <t>Sorex araneus</t>
  </si>
  <si>
    <t>Hepialus lupulinus</t>
  </si>
  <si>
    <t>Heterobranchia</t>
  </si>
  <si>
    <t>Orthoptera</t>
  </si>
  <si>
    <t>Matthew Billings/Helen O'Brien</t>
  </si>
  <si>
    <t>Old depot - under tarpaulin</t>
  </si>
  <si>
    <t>Mencap building</t>
  </si>
  <si>
    <t>Julida</t>
  </si>
  <si>
    <t>Helen O'Brien/Vic Robinson</t>
  </si>
  <si>
    <t>Depot - under tarpaulin</t>
  </si>
  <si>
    <t>Araneae</t>
  </si>
  <si>
    <t xml:space="preserve">Ecohouse </t>
  </si>
  <si>
    <t>Asterales</t>
  </si>
  <si>
    <t>Apiales</t>
  </si>
  <si>
    <t>Angiosperm</t>
  </si>
  <si>
    <t>Poales</t>
  </si>
  <si>
    <t>Rosales</t>
  </si>
  <si>
    <t>Brassicales</t>
  </si>
  <si>
    <t>Ranunculales</t>
  </si>
  <si>
    <t>Alismatales</t>
  </si>
  <si>
    <t>Blitum bonus-henricus</t>
  </si>
  <si>
    <t>Caryophyllales</t>
  </si>
  <si>
    <t>Lamiales</t>
  </si>
  <si>
    <t>Solanales</t>
  </si>
  <si>
    <t>Dipsacales</t>
  </si>
  <si>
    <t>Myrtales</t>
  </si>
  <si>
    <t>Gentianales</t>
  </si>
  <si>
    <t>Geraniales</t>
  </si>
  <si>
    <t>Asparagales</t>
  </si>
  <si>
    <t>Malpighiales</t>
  </si>
  <si>
    <t>Iris pseudacorus</t>
  </si>
  <si>
    <t>Fabales</t>
  </si>
  <si>
    <t>Helen O'Brien/Jan Dawson</t>
  </si>
  <si>
    <t>Platanus x acerifolia</t>
  </si>
  <si>
    <t>London plane</t>
  </si>
  <si>
    <t>Jan Dawson</t>
  </si>
  <si>
    <t>Quercus cerris</t>
  </si>
  <si>
    <t>Turkey oak</t>
  </si>
  <si>
    <t>Hedgerow by large pond and meadow</t>
  </si>
  <si>
    <t>Fagus sylvatica</t>
  </si>
  <si>
    <t>Beech</t>
  </si>
  <si>
    <t>Woodland spinney near to meadows</t>
  </si>
  <si>
    <t>Fagales</t>
  </si>
  <si>
    <t>Cornales</t>
  </si>
  <si>
    <t>Aquifoliales</t>
  </si>
  <si>
    <t>Pinales</t>
  </si>
  <si>
    <t>Proteales</t>
  </si>
  <si>
    <t>Sapindales</t>
  </si>
  <si>
    <t>Holly Arnfield/Jan Dawson</t>
  </si>
  <si>
    <t>Malvales</t>
  </si>
  <si>
    <t>Larix decidua</t>
  </si>
  <si>
    <t>Larch</t>
  </si>
  <si>
    <t>Crataegus laevigata</t>
  </si>
  <si>
    <t>Midland hawthorn</t>
  </si>
  <si>
    <t>Sorbus aria</t>
  </si>
  <si>
    <t>Whitebeam</t>
  </si>
  <si>
    <t>Cut-leaved cranesbill</t>
  </si>
  <si>
    <t>Rubus ideaus</t>
  </si>
  <si>
    <t>Raspberry</t>
  </si>
  <si>
    <t>Adjacent to meadow oposite main drive</t>
  </si>
  <si>
    <t>Great hairy willowherb</t>
  </si>
  <si>
    <t>Brassica nigra</t>
  </si>
  <si>
    <t>Black mustard</t>
  </si>
  <si>
    <t>Hordeum murinum</t>
  </si>
  <si>
    <t>Hordeum brachyantherum</t>
  </si>
  <si>
    <t>Meadow barley</t>
  </si>
  <si>
    <t>Sonchus asper</t>
  </si>
  <si>
    <t>Sow thistle</t>
  </si>
  <si>
    <t>Echouse garden</t>
  </si>
  <si>
    <t>Lolium multiflorum</t>
  </si>
  <si>
    <t>Italian ryegrass</t>
  </si>
  <si>
    <t>Populus balsam</t>
  </si>
  <si>
    <t>Balsam poplar</t>
  </si>
  <si>
    <t>Iris foetidissima</t>
  </si>
  <si>
    <t>Stinking iris</t>
  </si>
  <si>
    <t>Check which one</t>
  </si>
  <si>
    <t>Linaria pupurea</t>
  </si>
  <si>
    <t>Purple toadflax</t>
  </si>
  <si>
    <t>Stachys sylvatica</t>
  </si>
  <si>
    <t>Hedge woundwort</t>
  </si>
  <si>
    <t>Lamilales</t>
  </si>
  <si>
    <t>Pignut</t>
  </si>
  <si>
    <t>Sanguisorba offincinalis</t>
  </si>
  <si>
    <t>Great burnet</t>
  </si>
  <si>
    <t>Juncus infexus</t>
  </si>
  <si>
    <t>Hard rush</t>
  </si>
  <si>
    <t>Dioscorea communis</t>
  </si>
  <si>
    <t>Black bryony</t>
  </si>
  <si>
    <t>Malva sylvestris</t>
  </si>
  <si>
    <t>Common mallow</t>
  </si>
  <si>
    <t>Arion ater</t>
  </si>
  <si>
    <t>Sycamore by meadow opposite dirveway</t>
  </si>
  <si>
    <t>Phyllocoptes eupadi</t>
  </si>
  <si>
    <t>Gall mite on Blackthorn</t>
  </si>
  <si>
    <t>Prostigmata</t>
  </si>
  <si>
    <t>Not verified</t>
  </si>
  <si>
    <t>Prosapia bincinta</t>
  </si>
  <si>
    <t>Spittlebug</t>
  </si>
  <si>
    <t>Ecohouse garden and meadows</t>
  </si>
  <si>
    <t>Circuta virosa</t>
  </si>
  <si>
    <t>Cowbane</t>
  </si>
  <si>
    <t>Ecohouse garden and meadow near to large pond</t>
  </si>
  <si>
    <t>Western Park</t>
  </si>
  <si>
    <t>SK5504</t>
  </si>
  <si>
    <t>In short grass</t>
  </si>
  <si>
    <t xml:space="preserve">Atrichum undulatum </t>
  </si>
  <si>
    <t>SK553048</t>
  </si>
  <si>
    <t>bare ground in scrub woodland</t>
  </si>
  <si>
    <t xml:space="preserve">on tarmac </t>
  </si>
  <si>
    <t>ubiquitous, on soil and trees</t>
  </si>
  <si>
    <t>on tarmac and gravel</t>
  </si>
  <si>
    <t>on elder in scrub woodland</t>
  </si>
  <si>
    <t>Didymodon fallax</t>
  </si>
  <si>
    <t xml:space="preserve">Didymodon insulanus </t>
  </si>
  <si>
    <t xml:space="preserve">Fissidens byoides </t>
  </si>
  <si>
    <t xml:space="preserve">SK556046 </t>
  </si>
  <si>
    <t>wall by bowling green</t>
  </si>
  <si>
    <t>rotting wood</t>
  </si>
  <si>
    <t>ubiquitous, particularly in scrub woodland</t>
  </si>
  <si>
    <t>rotting wood and elder in scrub woodland</t>
  </si>
  <si>
    <t>elder in scrub woodland</t>
  </si>
  <si>
    <t xml:space="preserve">Radula complanata </t>
  </si>
  <si>
    <t>SK558045</t>
  </si>
  <si>
    <r>
      <t xml:space="preserve">on big </t>
    </r>
    <r>
      <rPr>
        <i/>
        <sz val="10"/>
        <rFont val="Arial"/>
        <family val="2"/>
      </rPr>
      <t xml:space="preserve">Nothofagus </t>
    </r>
    <r>
      <rPr>
        <sz val="10"/>
        <color theme="1"/>
        <rFont val="Arial"/>
        <family val="2"/>
      </rPr>
      <t>tree near base camp</t>
    </r>
  </si>
  <si>
    <t xml:space="preserve">SK55620478 </t>
  </si>
  <si>
    <t>on concrete slope by sandpit of playground</t>
  </si>
  <si>
    <t>Syntrichia laevipila</t>
  </si>
  <si>
    <t>SK55700478</t>
  </si>
  <si>
    <t>on shaded tarmac path by old building</t>
  </si>
  <si>
    <t>SK557047</t>
  </si>
  <si>
    <t>fallen of the rood of old building</t>
  </si>
  <si>
    <t>walls of old building by playground</t>
  </si>
  <si>
    <t>on trees (no capsules)</t>
  </si>
  <si>
    <t>Richard Iliffe</t>
  </si>
  <si>
    <t>On fallen birch wood</t>
  </si>
  <si>
    <t>Calocybe gambosa</t>
  </si>
  <si>
    <t>St George’s Mushroom</t>
  </si>
  <si>
    <t>In mown grass</t>
  </si>
  <si>
    <t>Conocybe aporos</t>
  </si>
  <si>
    <t>on soil with wood-chips</t>
  </si>
  <si>
    <t>Coprinellus micaceus</t>
  </si>
  <si>
    <t>Glistening Inkcap</t>
  </si>
  <si>
    <t>on soil with woodchips</t>
  </si>
  <si>
    <t xml:space="preserve">Hare’sfoot Inkcap     </t>
  </si>
  <si>
    <t xml:space="preserve">on soil with wood-chips    </t>
  </si>
  <si>
    <t>Common Jellyspot</t>
  </si>
  <si>
    <t>on fallen conifer wood</t>
  </si>
  <si>
    <t>King Alfred’s Cakes</t>
  </si>
  <si>
    <t>on ash trunk</t>
  </si>
  <si>
    <t>Epichloe typhina</t>
  </si>
  <si>
    <t>Choke</t>
  </si>
  <si>
    <t>on young grass stems</t>
  </si>
  <si>
    <t>Ganoderma australe</t>
  </si>
  <si>
    <t>Southern Bracket</t>
  </si>
  <si>
    <t>on dead standing oak trunk</t>
  </si>
  <si>
    <t>Hypholoma fasciculare</t>
  </si>
  <si>
    <t>Sulphur Tuft</t>
  </si>
  <si>
    <t>on deciduous stump</t>
  </si>
  <si>
    <t>Nettle Rash</t>
  </si>
  <si>
    <t>on old nettle stems</t>
  </si>
  <si>
    <t>on fallen deciduous wood</t>
  </si>
  <si>
    <t>Turkeytail</t>
  </si>
  <si>
    <t>Tremella mesenterica</t>
  </si>
  <si>
    <t>Yellow Brain Fungus</t>
  </si>
  <si>
    <r>
      <t>Coprinopsis lagopus</t>
    </r>
    <r>
      <rPr>
        <sz val="10"/>
        <color theme="1"/>
        <rFont val="Arial"/>
        <family val="2"/>
      </rPr>
      <t xml:space="preserve"> </t>
    </r>
  </si>
  <si>
    <r>
      <t>Dacrymyces stillatus</t>
    </r>
    <r>
      <rPr>
        <sz val="10"/>
        <color theme="1"/>
        <rFont val="Arial"/>
        <family val="2"/>
      </rPr>
      <t xml:space="preserve">  </t>
    </r>
  </si>
  <si>
    <r>
      <t>Stereum hirsutum</t>
    </r>
    <r>
      <rPr>
        <sz val="10"/>
        <color theme="1"/>
        <rFont val="Arial"/>
        <family val="2"/>
      </rPr>
      <t xml:space="preserve"> (old)</t>
    </r>
  </si>
  <si>
    <r>
      <t>Trametes versicolor</t>
    </r>
    <r>
      <rPr>
        <sz val="10"/>
        <color theme="1"/>
        <rFont val="Arial"/>
        <family val="2"/>
      </rPr>
      <t xml:space="preserve"> (old)</t>
    </r>
  </si>
  <si>
    <t xml:space="preserve">Western Park Bioblitz </t>
  </si>
  <si>
    <t>3 MV Light Traps Operated from dusk to dawn, mild &amp; humid with rain for most of night</t>
  </si>
  <si>
    <t>Lepidoptera recorded by Adrian Russell &amp; Graham Finch</t>
  </si>
  <si>
    <t>SK559042</t>
  </si>
  <si>
    <t>SK560043</t>
  </si>
  <si>
    <t>Garden</t>
  </si>
  <si>
    <t>Car Park</t>
  </si>
  <si>
    <t>Park 1</t>
  </si>
  <si>
    <t>Park 2</t>
  </si>
  <si>
    <t>Code</t>
  </si>
  <si>
    <t>Taxon</t>
  </si>
  <si>
    <t>Vernacular</t>
  </si>
  <si>
    <t>3xMV</t>
  </si>
  <si>
    <t>MV</t>
  </si>
  <si>
    <t>Total</t>
  </si>
  <si>
    <t>Hepialus humuli</t>
  </si>
  <si>
    <t>Ghost Moth</t>
  </si>
  <si>
    <t>Common Swift</t>
  </si>
  <si>
    <t>Emmetia marginea</t>
  </si>
  <si>
    <t>0286x</t>
  </si>
  <si>
    <t>Caloptilia alchimiella/robustella</t>
  </si>
  <si>
    <t>Argyresthia spinosella</t>
  </si>
  <si>
    <t>Argyresthia conjugella</t>
  </si>
  <si>
    <t>Apple Fruit Moth</t>
  </si>
  <si>
    <t>Scythropia crataegella</t>
  </si>
  <si>
    <t>Hawthorn Moth</t>
  </si>
  <si>
    <t>Plutella xylostella</t>
  </si>
  <si>
    <t>Diamond-back Moth</t>
  </si>
  <si>
    <t>Hofmannophila pseudospretella</t>
  </si>
  <si>
    <t>Brown House Moth</t>
  </si>
  <si>
    <t>Endrosis sarcitrella</t>
  </si>
  <si>
    <t>White-shouldered House Moth</t>
  </si>
  <si>
    <t>Carcina quercana</t>
  </si>
  <si>
    <t>Blastobasis lacticolella</t>
  </si>
  <si>
    <t>Agapeta hamana</t>
  </si>
  <si>
    <t>Pandemis corylana</t>
  </si>
  <si>
    <t>Chequered Fruit-tree Tortrix</t>
  </si>
  <si>
    <t>Pandemis cerasana</t>
  </si>
  <si>
    <t>Barred Fruit-tree Tortrix</t>
  </si>
  <si>
    <t>Pandemis heparana</t>
  </si>
  <si>
    <t>Dark Fruit-tree Tortrix</t>
  </si>
  <si>
    <t>Clepsis consimilana</t>
  </si>
  <si>
    <t>Epiphyas postvittana</t>
  </si>
  <si>
    <t>Light Brown Apple Moth</t>
  </si>
  <si>
    <t>Ditula angustiorana</t>
  </si>
  <si>
    <t>Red-barred Tortrix</t>
  </si>
  <si>
    <t>Pseudargyrotoza conwagana</t>
  </si>
  <si>
    <t>Tortrix viridana</t>
  </si>
  <si>
    <t>Green Oak Tortrix</t>
  </si>
  <si>
    <t>Celypha lacunana</t>
  </si>
  <si>
    <t>Hedya pruniana</t>
  </si>
  <si>
    <t>Plum Tortrix</t>
  </si>
  <si>
    <t>Hedya nubiferana</t>
  </si>
  <si>
    <t>Marbled Orchard Tortrix</t>
  </si>
  <si>
    <t>1138a</t>
  </si>
  <si>
    <t>Epinotia cinereana</t>
  </si>
  <si>
    <t>Epiblema cynosbatella</t>
  </si>
  <si>
    <t>Epiblema trimaculana</t>
  </si>
  <si>
    <t>Lathronympha strigana</t>
  </si>
  <si>
    <t>Pammene regiana</t>
  </si>
  <si>
    <t>Chrysoteuchia culmella</t>
  </si>
  <si>
    <t>Garden Grass-veneer</t>
  </si>
  <si>
    <t>Crambus lathoniellus</t>
  </si>
  <si>
    <t>Dipleurina lacustrata</t>
  </si>
  <si>
    <t>Eudonia mercurella</t>
  </si>
  <si>
    <t>Evergestis forficalis</t>
  </si>
  <si>
    <t>Garden Pebble</t>
  </si>
  <si>
    <t>Eurrhypara hortulata</t>
  </si>
  <si>
    <t>Small Magpie</t>
  </si>
  <si>
    <t>Phlyctaenia perlucidalis</t>
  </si>
  <si>
    <t>Udea olivalis</t>
  </si>
  <si>
    <t>Nomophila noctuella</t>
  </si>
  <si>
    <t>Rush Veneer</t>
  </si>
  <si>
    <t>Achroia grisella</t>
  </si>
  <si>
    <t>Lesser Wax Moth</t>
  </si>
  <si>
    <t>Aphomia sociella</t>
  </si>
  <si>
    <t>Bee Moth</t>
  </si>
  <si>
    <t>Cryptoblabes bistriga</t>
  </si>
  <si>
    <t>Euzophera pinguis</t>
  </si>
  <si>
    <t>Phycitodes binaevella</t>
  </si>
  <si>
    <t>Thyatira batis</t>
  </si>
  <si>
    <t>Peach Blossom</t>
  </si>
  <si>
    <t>Habrosyne pyritoides</t>
  </si>
  <si>
    <t>Buff Arches</t>
  </si>
  <si>
    <t>Tethea ocularis</t>
  </si>
  <si>
    <t>Figure of Eighty</t>
  </si>
  <si>
    <t>Idaea biselata</t>
  </si>
  <si>
    <t>Small Fan-footed Wave</t>
  </si>
  <si>
    <t>Idaea aversata</t>
  </si>
  <si>
    <t>Riband Wave</t>
  </si>
  <si>
    <t>Xanthorhoe montanata</t>
  </si>
  <si>
    <t>Silver-ground Carpet</t>
  </si>
  <si>
    <t>Xanthorhoe fluctuata</t>
  </si>
  <si>
    <t>Garden Carpet</t>
  </si>
  <si>
    <t>Eulithis pyraliata</t>
  </si>
  <si>
    <t>Barred Straw</t>
  </si>
  <si>
    <t>Chloroclysta truncata</t>
  </si>
  <si>
    <t>Common Marbled Carpet</t>
  </si>
  <si>
    <t>Thera britannica</t>
  </si>
  <si>
    <t>Spruce Carpet</t>
  </si>
  <si>
    <t>Hydriomena furcata</t>
  </si>
  <si>
    <t>July Highflyer</t>
  </si>
  <si>
    <t>Eupithecia pulchellata</t>
  </si>
  <si>
    <t>Foxglove Pug</t>
  </si>
  <si>
    <t>Eupithecia exiguata</t>
  </si>
  <si>
    <t>Mottled Pug</t>
  </si>
  <si>
    <t>Eupithecia centaureata</t>
  </si>
  <si>
    <t>Lime-speck Pug</t>
  </si>
  <si>
    <t>Eupithecia absinthiata</t>
  </si>
  <si>
    <t>Wormwood Pug</t>
  </si>
  <si>
    <t>Eupithecia vulgata</t>
  </si>
  <si>
    <t>Common Pug</t>
  </si>
  <si>
    <t>Eupithecia tripunctaria</t>
  </si>
  <si>
    <t>White-spotted Pug</t>
  </si>
  <si>
    <t>Eupithecia subfuscata</t>
  </si>
  <si>
    <t>Grey Pug</t>
  </si>
  <si>
    <t>Pasiphila rectangulata</t>
  </si>
  <si>
    <t>Green Pug</t>
  </si>
  <si>
    <t>Gymnoscelis rufifasciata</t>
  </si>
  <si>
    <t>Double-striped Pug</t>
  </si>
  <si>
    <t>Opisthograptis luteolata</t>
  </si>
  <si>
    <t>Brimstone Moth</t>
  </si>
  <si>
    <t>Ourapteryx sambucaria</t>
  </si>
  <si>
    <t>Swallow-tailed Moth</t>
  </si>
  <si>
    <t>Biston betularia</t>
  </si>
  <si>
    <t>Peppered Moth</t>
  </si>
  <si>
    <t>Peribatodes rhomboidaria</t>
  </si>
  <si>
    <t>Willow Beauty</t>
  </si>
  <si>
    <t>Alcis repandata</t>
  </si>
  <si>
    <t>Mottled Beauty</t>
  </si>
  <si>
    <t>Lomographa bimaculata</t>
  </si>
  <si>
    <t>White-pinion Spotted</t>
  </si>
  <si>
    <t>Lomographa temerata</t>
  </si>
  <si>
    <t>Clouded Silver</t>
  </si>
  <si>
    <t>Campaea margaritata</t>
  </si>
  <si>
    <t>Light Emerald</t>
  </si>
  <si>
    <t>Mimas tiliae</t>
  </si>
  <si>
    <t>Lime Hawk-moth</t>
  </si>
  <si>
    <t>Laothoe populi</t>
  </si>
  <si>
    <t>Poplar Hawk-moth</t>
  </si>
  <si>
    <t>Deilephila elpenor</t>
  </si>
  <si>
    <t>Elephant Hawk-moth</t>
  </si>
  <si>
    <t>Phalera bucephala</t>
  </si>
  <si>
    <t>Buff-tip</t>
  </si>
  <si>
    <t>Pterostoma palpina</t>
  </si>
  <si>
    <t>Pale Prominent</t>
  </si>
  <si>
    <t>Spilosoma lubricipeda</t>
  </si>
  <si>
    <t>White Ermine</t>
  </si>
  <si>
    <t>Spilosoma luteum</t>
  </si>
  <si>
    <t>Buff Ermine</t>
  </si>
  <si>
    <t>Agrotis exclamationis</t>
  </si>
  <si>
    <t>Heart and Dart</t>
  </si>
  <si>
    <t>Agrotis puta</t>
  </si>
  <si>
    <t>Shuttle-shaped Dart</t>
  </si>
  <si>
    <t>Axylia putris</t>
  </si>
  <si>
    <t>Flame</t>
  </si>
  <si>
    <t>Ochropleura plecta</t>
  </si>
  <si>
    <t>Flame Shoulder</t>
  </si>
  <si>
    <t>Noctua pronuba</t>
  </si>
  <si>
    <t>Large Yellow Underwing</t>
  </si>
  <si>
    <t>Diarsia mendica</t>
  </si>
  <si>
    <t>Ingrailed Clay</t>
  </si>
  <si>
    <t>Diarsia rubi</t>
  </si>
  <si>
    <t>Small Square-spot</t>
  </si>
  <si>
    <t>Xestia c-nigrum</t>
  </si>
  <si>
    <t>Setaceous Hebrew Character</t>
  </si>
  <si>
    <t>Lacanobia oleracea</t>
  </si>
  <si>
    <t>Bright-line Brown-eye</t>
  </si>
  <si>
    <t>Acronicta megacephala</t>
  </si>
  <si>
    <t>Poplar Grey</t>
  </si>
  <si>
    <t>Acronicta aceris</t>
  </si>
  <si>
    <t>2284x</t>
  </si>
  <si>
    <t>Acronicta tridens/psi</t>
  </si>
  <si>
    <t>Dark Dagger / Grey Dagger</t>
  </si>
  <si>
    <t>Apamea monoglypha</t>
  </si>
  <si>
    <t>Dark Arches</t>
  </si>
  <si>
    <t>Apamea epomidion</t>
  </si>
  <si>
    <t>Clouded Brindle</t>
  </si>
  <si>
    <t>Apamea sordens</t>
  </si>
  <si>
    <t>Rustic Shoulder-knot</t>
  </si>
  <si>
    <t>2337x</t>
  </si>
  <si>
    <t>Oligia strigilis agg.</t>
  </si>
  <si>
    <t>Marbled Minor agg.</t>
  </si>
  <si>
    <t>Oligia fasciuncula</t>
  </si>
  <si>
    <t>Middle-barred Minor</t>
  </si>
  <si>
    <t>Hoplodrina ambigua</t>
  </si>
  <si>
    <t>Vine's Rustic</t>
  </si>
  <si>
    <t>Caradrina morpheus</t>
  </si>
  <si>
    <t>Mottled Rustic</t>
  </si>
  <si>
    <t>Bena bicolorana</t>
  </si>
  <si>
    <t>Scarce Silver-lines</t>
  </si>
  <si>
    <t>Pseudoips prasinana</t>
  </si>
  <si>
    <t>Green Silver-lines</t>
  </si>
  <si>
    <t>Diachrysia chrysitis</t>
  </si>
  <si>
    <t>Burnished Brass</t>
  </si>
  <si>
    <t>Autographa pulchrina</t>
  </si>
  <si>
    <t>Beautiful Golden Y</t>
  </si>
  <si>
    <t>Laspeyria flexula</t>
  </si>
  <si>
    <t>Beautiful Hook-tip</t>
  </si>
  <si>
    <t>Rivula sericealis</t>
  </si>
  <si>
    <t>Straw Dot</t>
  </si>
  <si>
    <t>Hypena proboscidalis</t>
  </si>
  <si>
    <t>Snout</t>
  </si>
  <si>
    <t>Zanclognatha tarsipennalis</t>
  </si>
  <si>
    <t>Fan-foot</t>
  </si>
  <si>
    <t>Herminia grisealis</t>
  </si>
  <si>
    <t>Small Fan-foot</t>
  </si>
  <si>
    <t>Total Moths</t>
  </si>
  <si>
    <t>Additional moth records:</t>
  </si>
  <si>
    <t>Narrow-bordered Five-spot Burnet</t>
  </si>
  <si>
    <t>Chimney Sweeper</t>
  </si>
  <si>
    <t>Notodonta ziczac</t>
  </si>
  <si>
    <t>Pebble Prominent</t>
  </si>
  <si>
    <t>Larva on Poplar</t>
  </si>
  <si>
    <t>Meadow opposite main drive - by Adrian too</t>
  </si>
  <si>
    <t>Meadow opposite main drive - by others too</t>
  </si>
  <si>
    <t>Agabus nebulosus</t>
  </si>
  <si>
    <t>Leicester Western Park</t>
  </si>
  <si>
    <t>SK5590804411</t>
  </si>
  <si>
    <t>Daytime observation</t>
  </si>
  <si>
    <t>Small pond</t>
  </si>
  <si>
    <t>Leistus spinibarbis</t>
  </si>
  <si>
    <t>SK5598204271</t>
  </si>
  <si>
    <t>MV Light</t>
  </si>
  <si>
    <t>Calodromius spilotus</t>
  </si>
  <si>
    <t>Helophorus brevipalpis</t>
  </si>
  <si>
    <t>Nicrophorus humator</t>
  </si>
  <si>
    <t>Deleaster dichrous</t>
  </si>
  <si>
    <t>Cantharis nigra</t>
  </si>
  <si>
    <t>Cantharis rustica</t>
  </si>
  <si>
    <t>Halyzia sedecimguttata</t>
  </si>
  <si>
    <t>Orange Ladybird</t>
  </si>
  <si>
    <t>Molluscs and Hoverflies - Dave Nicholls</t>
  </si>
  <si>
    <t>Bees and Wasps - Maggie Frankum</t>
  </si>
  <si>
    <t>Black slug</t>
  </si>
  <si>
    <t>Matthew Billings/Jan Dawson/Dave Nicholls</t>
  </si>
  <si>
    <t>Dave Nicholls</t>
  </si>
  <si>
    <t>Helen O'Brien/Matthew Billings/Jan Dawson/Dave Nicholls</t>
  </si>
  <si>
    <t>Carabus violaceus</t>
  </si>
  <si>
    <t>Violet Groundbeetle</t>
  </si>
  <si>
    <t>Malachius bipustulatus</t>
  </si>
  <si>
    <t>Common Malachite Beetle</t>
  </si>
  <si>
    <t>Oedemera lurida</t>
  </si>
  <si>
    <t>Oedemera nobilis</t>
  </si>
  <si>
    <t>Swollen-thighed Beetle</t>
  </si>
  <si>
    <t>Chrysolina oricalcia</t>
  </si>
  <si>
    <t>Pterostichus madidus</t>
  </si>
  <si>
    <t>Black Clock Beetle</t>
  </si>
  <si>
    <t>Hydrobius fuscipes</t>
  </si>
  <si>
    <t>Deraeocoris flavilinea</t>
  </si>
  <si>
    <t>Calocoris stysi</t>
  </si>
  <si>
    <t>Leptopterna dolabrata</t>
  </si>
  <si>
    <t>Pentatoma rufipes</t>
  </si>
  <si>
    <t>Forest Bug</t>
  </si>
  <si>
    <t>Matthew Billings/Dave Nicholls</t>
  </si>
  <si>
    <t>Vanessa cardui</t>
  </si>
  <si>
    <t>Painted lady</t>
  </si>
  <si>
    <t>Calathus rotundicollis</t>
  </si>
  <si>
    <t>Identified by Richard Wright from specimen examined</t>
  </si>
  <si>
    <t>Helen O'Brien/Matthew Billings/Jan Dawson/Graham Calow</t>
  </si>
  <si>
    <t>Matthew Billings/Jan Dawson/Graham Calow</t>
  </si>
  <si>
    <t>Lithobius forficatus</t>
  </si>
  <si>
    <t>Brown centipede</t>
  </si>
  <si>
    <t>Dave Nicholls/Graham Calow</t>
  </si>
  <si>
    <t>Lithobiomorpha</t>
  </si>
  <si>
    <t>Ptychoptera albimana</t>
  </si>
  <si>
    <t>Cranefly sp</t>
  </si>
  <si>
    <t>Confirmed by John Kramer</t>
  </si>
  <si>
    <t>Matthew Billings/Graham Calow</t>
  </si>
  <si>
    <t>Polypodium vulgare</t>
  </si>
  <si>
    <t>Polypody</t>
  </si>
  <si>
    <t>Asplenium scolopendrium</t>
  </si>
  <si>
    <t>Hart's-tongue</t>
  </si>
  <si>
    <t>Ferns &amp; horsetails</t>
  </si>
  <si>
    <t>Chloromyia formosa</t>
  </si>
  <si>
    <t>Broad Centurian</t>
  </si>
  <si>
    <t>Dioctria Linearis</t>
  </si>
  <si>
    <t>Small Yellow-legged Robber Fly</t>
  </si>
  <si>
    <t>Rhagio tringarius</t>
  </si>
  <si>
    <t>Chromatomyia atricornis</t>
  </si>
  <si>
    <t>Richard Iliffe/Graham Calow/Helen O'Brien</t>
  </si>
  <si>
    <t>Richard Iliffe/Dave Nicholls</t>
  </si>
  <si>
    <t>Richard Iliffe/Graham Calow</t>
  </si>
  <si>
    <t>Chlorophyllum brunneum</t>
  </si>
  <si>
    <t>Confirmed by Richard iliffe</t>
  </si>
  <si>
    <t>Helen O'Brien/Jan Dawson/Dave Nicholls/Graham Calow</t>
  </si>
  <si>
    <t>Holly Arnfield/Jan Dawson/Dave Nicholls/Graham Calow</t>
  </si>
  <si>
    <t>Carex acutiformis</t>
  </si>
  <si>
    <t>Lesser Pond-sedge</t>
  </si>
  <si>
    <t>Carex panicea</t>
  </si>
  <si>
    <t>Carnation Sedge</t>
  </si>
  <si>
    <t>Confirmed by Uta Hamzaoui</t>
  </si>
  <si>
    <t>Anthoxanthum odoratum</t>
  </si>
  <si>
    <t>Sweet Vernal-grass</t>
  </si>
  <si>
    <t>Helen O'Brien/Jan Dawson/Graham Calow</t>
  </si>
  <si>
    <t>Volucella pellucens</t>
  </si>
  <si>
    <t>Pellucid Fly</t>
  </si>
  <si>
    <t>Episyrphus balteatus</t>
  </si>
  <si>
    <t>Marmalade Hoverfly</t>
  </si>
  <si>
    <t>Myathropa florea</t>
  </si>
  <si>
    <t>Syrphus ribesii</t>
  </si>
  <si>
    <t>Syrphus vitripennis</t>
  </si>
  <si>
    <t>Helen O'Brien/Holly Arnfield/Matthew Billings/Dave Nicholls</t>
  </si>
  <si>
    <t>Nemophora degeerella</t>
  </si>
  <si>
    <t>Longhorn moth</t>
  </si>
  <si>
    <t>Cucullia verbasci</t>
  </si>
  <si>
    <t>The Mullein</t>
  </si>
  <si>
    <t>Nettle-tap</t>
  </si>
  <si>
    <t>Autographa gamma</t>
  </si>
  <si>
    <t>Silver Y</t>
  </si>
  <si>
    <t>Acronicta rumicis</t>
  </si>
  <si>
    <t>Knot Grass</t>
  </si>
  <si>
    <t>Pontania proxima</t>
  </si>
  <si>
    <t>Willow Redgall Sawfly</t>
  </si>
  <si>
    <t>Helen O'Brien/Dave Nicholls/Graham Calow</t>
  </si>
  <si>
    <t>Helen O'Brien/David Nicholls/Graham Calow</t>
  </si>
  <si>
    <t>Oxychilus alliarius</t>
  </si>
  <si>
    <t>Garlic Snail</t>
  </si>
  <si>
    <t>Succinea putris</t>
  </si>
  <si>
    <t>Amber Snail</t>
  </si>
  <si>
    <t>Gall mite</t>
  </si>
  <si>
    <t>Paidiscura pallens</t>
  </si>
  <si>
    <t>Spider</t>
  </si>
  <si>
    <t>Helen O'Brien/Graham Calow</t>
  </si>
  <si>
    <t>Helen O'Brien/Dave Nicholls</t>
  </si>
  <si>
    <t>Helen O'Brien/Jan Dawson/Dave Nicholls</t>
  </si>
  <si>
    <t>Guelder Rose</t>
  </si>
  <si>
    <t>Jan Dawson/Graham Calow</t>
  </si>
  <si>
    <t>Jan Dawson/Dave Nicholls/Graham Calow</t>
  </si>
  <si>
    <t>Persicaria bistorta</t>
  </si>
  <si>
    <t>Common Bistort</t>
  </si>
  <si>
    <t>Trifolium dubium</t>
  </si>
  <si>
    <t>Lesser Trefoil</t>
  </si>
  <si>
    <t>Helen O'Brien/Jan Dawson/Holly Arnfield/Dave Nicholls</t>
  </si>
  <si>
    <t>In garden of Ecohouse</t>
  </si>
  <si>
    <t>Leicester, Hinckley Road</t>
  </si>
  <si>
    <t>Sub-site</t>
  </si>
  <si>
    <t>Sub-Site</t>
  </si>
  <si>
    <t>Grid Reference</t>
  </si>
  <si>
    <t>Barry Ingram/Brian Stafford</t>
  </si>
  <si>
    <t>Barry Ingram/Brian Stafford/Dave Nicholls</t>
  </si>
  <si>
    <t>Barry Ingram/Brian Stafford/Graham Calow</t>
  </si>
  <si>
    <t>Pond by BMX track</t>
  </si>
  <si>
    <t>Droppings Ecohouse garden</t>
  </si>
  <si>
    <t>Brown rat</t>
  </si>
  <si>
    <t>Red fox</t>
  </si>
  <si>
    <r>
      <t>Melilotus</t>
    </r>
    <r>
      <rPr>
        <sz val="10"/>
        <rFont val="Arial"/>
        <family val="2"/>
      </rPr>
      <t xml:space="preserve"> officinalis</t>
    </r>
  </si>
  <si>
    <t>SK558042</t>
  </si>
  <si>
    <t>Park View Pond</t>
  </si>
  <si>
    <t>SK55980 04260</t>
  </si>
  <si>
    <t>Good populations in ponds by meadows even though ephemeral</t>
  </si>
  <si>
    <t>Ecohouse pond</t>
  </si>
  <si>
    <t>SK5603004310</t>
  </si>
  <si>
    <t>SK55930439</t>
  </si>
  <si>
    <t>SK56040429</t>
  </si>
  <si>
    <t>SK56070429</t>
  </si>
  <si>
    <t>SK559030437</t>
  </si>
  <si>
    <t>SK56000441</t>
  </si>
  <si>
    <t>SK560042</t>
  </si>
  <si>
    <t>SK05590426</t>
  </si>
  <si>
    <t>SK055042</t>
  </si>
  <si>
    <t>SK05590437</t>
  </si>
  <si>
    <t>SK5604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</si>
</sst>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u/>
      <sz val="10"/>
      <color indexed="12"/>
      <name val="Arial"/>
      <family val="2"/>
    </font>
    <font>
      <b/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4" fillId="0" borderId="0"/>
    <xf numFmtId="0" fontId="10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5" fillId="0" borderId="0"/>
  </cellStyleXfs>
  <cellXfs count="201">
    <xf numFmtId="0" fontId="0" fillId="0" borderId="0" xfId="0"/>
    <xf numFmtId="0" fontId="5" fillId="0" borderId="2" xfId="1" applyFont="1" applyBorder="1"/>
    <xf numFmtId="0" fontId="4" fillId="0" borderId="2" xfId="1" applyBorder="1"/>
    <xf numFmtId="0" fontId="5" fillId="0" borderId="2" xfId="1" applyFont="1" applyBorder="1" applyAlignment="1">
      <alignment horizontal="center"/>
    </xf>
    <xf numFmtId="0" fontId="4" fillId="0" borderId="2" xfId="1" applyBorder="1" applyAlignment="1">
      <alignment horizontal="center"/>
    </xf>
    <xf numFmtId="0" fontId="6" fillId="0" borderId="1" xfId="1" applyFont="1" applyBorder="1"/>
    <xf numFmtId="0" fontId="7" fillId="0" borderId="1" xfId="1" applyFont="1" applyFill="1" applyBorder="1"/>
    <xf numFmtId="0" fontId="6" fillId="0" borderId="0" xfId="1" applyFont="1"/>
    <xf numFmtId="0" fontId="7" fillId="0" borderId="0" xfId="1" applyFont="1"/>
    <xf numFmtId="0" fontId="6" fillId="0" borderId="0" xfId="1" applyFont="1" applyBorder="1"/>
    <xf numFmtId="0" fontId="7" fillId="0" borderId="0" xfId="1" applyFont="1" applyFill="1" applyBorder="1"/>
    <xf numFmtId="0" fontId="7" fillId="0" borderId="0" xfId="3"/>
    <xf numFmtId="0" fontId="5" fillId="0" borderId="0" xfId="3" applyFont="1"/>
    <xf numFmtId="0" fontId="6" fillId="0" borderId="0" xfId="3" applyFont="1"/>
    <xf numFmtId="0" fontId="7" fillId="0" borderId="0" xfId="3" applyFont="1"/>
    <xf numFmtId="0" fontId="6" fillId="0" borderId="0" xfId="3" applyFont="1" applyBorder="1"/>
    <xf numFmtId="0" fontId="9" fillId="0" borderId="0" xfId="5" applyFont="1" applyFill="1" applyBorder="1" applyAlignment="1"/>
    <xf numFmtId="0" fontId="11" fillId="0" borderId="0" xfId="3" applyFont="1"/>
    <xf numFmtId="0" fontId="12" fillId="0" borderId="0" xfId="3" applyFont="1" applyBorder="1"/>
    <xf numFmtId="0" fontId="2" fillId="0" borderId="0" xfId="3" applyFont="1" applyBorder="1"/>
    <xf numFmtId="0" fontId="12" fillId="0" borderId="0" xfId="5" applyFont="1" applyFill="1" applyBorder="1" applyAlignment="1"/>
    <xf numFmtId="0" fontId="12" fillId="0" borderId="0" xfId="3" applyFont="1"/>
    <xf numFmtId="0" fontId="2" fillId="0" borderId="0" xfId="3" applyFont="1"/>
    <xf numFmtId="0" fontId="12" fillId="0" borderId="0" xfId="3" applyFont="1" applyBorder="1" applyAlignment="1">
      <alignment wrapText="1"/>
    </xf>
    <xf numFmtId="0" fontId="2" fillId="0" borderId="0" xfId="5" applyFont="1" applyFill="1" applyBorder="1" applyAlignment="1"/>
    <xf numFmtId="0" fontId="9" fillId="0" borderId="0" xfId="5" applyFont="1" applyFill="1" applyBorder="1" applyAlignment="1"/>
    <xf numFmtId="0" fontId="6" fillId="0" borderId="1" xfId="3" applyFont="1" applyBorder="1"/>
    <xf numFmtId="0" fontId="8" fillId="0" borderId="1" xfId="3" applyFont="1" applyFill="1" applyBorder="1"/>
    <xf numFmtId="0" fontId="5" fillId="0" borderId="0" xfId="3" applyFont="1"/>
    <xf numFmtId="0" fontId="11" fillId="0" borderId="0" xfId="3" applyFont="1"/>
    <xf numFmtId="0" fontId="2" fillId="0" borderId="1" xfId="3" applyFont="1" applyBorder="1"/>
    <xf numFmtId="0" fontId="5" fillId="0" borderId="0" xfId="3" applyFont="1"/>
    <xf numFmtId="0" fontId="6" fillId="0" borderId="0" xfId="3" applyFont="1"/>
    <xf numFmtId="0" fontId="8" fillId="0" borderId="0" xfId="3" applyFont="1"/>
    <xf numFmtId="0" fontId="11" fillId="0" borderId="0" xfId="3" applyFont="1"/>
    <xf numFmtId="0" fontId="5" fillId="0" borderId="0" xfId="3" applyFont="1"/>
    <xf numFmtId="0" fontId="11" fillId="0" borderId="0" xfId="3" applyFont="1"/>
    <xf numFmtId="0" fontId="2" fillId="0" borderId="1" xfId="5" applyFont="1" applyFill="1" applyBorder="1" applyAlignment="1"/>
    <xf numFmtId="0" fontId="5" fillId="0" borderId="0" xfId="3" applyFont="1"/>
    <xf numFmtId="0" fontId="6" fillId="0" borderId="0" xfId="3" applyFont="1"/>
    <xf numFmtId="0" fontId="7" fillId="0" borderId="0" xfId="3" applyFont="1"/>
    <xf numFmtId="0" fontId="9" fillId="0" borderId="0" xfId="3" applyFont="1"/>
    <xf numFmtId="0" fontId="6" fillId="0" borderId="0" xfId="3" applyFont="1" applyBorder="1"/>
    <xf numFmtId="0" fontId="11" fillId="0" borderId="0" xfId="3" applyFont="1"/>
    <xf numFmtId="0" fontId="7" fillId="0" borderId="0" xfId="3" applyFont="1" applyFill="1" applyBorder="1"/>
    <xf numFmtId="0" fontId="7" fillId="0" borderId="0" xfId="3" applyFont="1" applyBorder="1"/>
    <xf numFmtId="0" fontId="6" fillId="0" borderId="0" xfId="3" applyFont="1" applyBorder="1" applyAlignment="1">
      <alignment wrapText="1"/>
    </xf>
    <xf numFmtId="0" fontId="9" fillId="0" borderId="0" xfId="3" applyFont="1" applyBorder="1"/>
    <xf numFmtId="0" fontId="3" fillId="0" borderId="0" xfId="0" applyFont="1"/>
    <xf numFmtId="0" fontId="8" fillId="0" borderId="0" xfId="3" applyFont="1" applyFill="1"/>
    <xf numFmtId="0" fontId="6" fillId="0" borderId="0" xfId="5" applyFont="1" applyFill="1" applyBorder="1" applyAlignment="1"/>
    <xf numFmtId="0" fontId="15" fillId="0" borderId="0" xfId="3" applyFont="1" applyBorder="1"/>
    <xf numFmtId="0" fontId="1" fillId="0" borderId="0" xfId="3" applyFont="1" applyBorder="1"/>
    <xf numFmtId="0" fontId="1" fillId="0" borderId="0" xfId="3" applyFont="1"/>
    <xf numFmtId="0" fontId="15" fillId="0" borderId="0" xfId="3" applyFont="1"/>
    <xf numFmtId="0" fontId="5" fillId="0" borderId="0" xfId="3" applyFont="1"/>
    <xf numFmtId="0" fontId="15" fillId="0" borderId="0" xfId="5" applyFont="1" applyFill="1" applyBorder="1" applyAlignment="1"/>
    <xf numFmtId="0" fontId="0" fillId="0" borderId="0" xfId="3" applyFont="1"/>
    <xf numFmtId="0" fontId="6" fillId="0" borderId="0" xfId="0" applyFont="1"/>
    <xf numFmtId="0" fontId="15" fillId="0" borderId="0" xfId="0" applyFont="1"/>
    <xf numFmtId="0" fontId="1" fillId="0" borderId="0" xfId="5" applyFont="1" applyFill="1" applyBorder="1" applyAlignment="1"/>
    <xf numFmtId="0" fontId="1" fillId="0" borderId="0" xfId="0" applyFont="1"/>
    <xf numFmtId="0" fontId="0" fillId="0" borderId="0" xfId="3" applyFont="1" applyBorder="1"/>
    <xf numFmtId="0" fontId="1" fillId="0" borderId="0" xfId="3" applyFont="1" applyFill="1" applyBorder="1"/>
    <xf numFmtId="0" fontId="0" fillId="0" borderId="0" xfId="3" applyFont="1" applyFill="1" applyBorder="1"/>
    <xf numFmtId="0" fontId="15" fillId="0" borderId="0" xfId="1" applyFont="1" applyBorder="1"/>
    <xf numFmtId="0" fontId="1" fillId="0" borderId="0" xfId="1" applyFont="1"/>
    <xf numFmtId="0" fontId="15" fillId="0" borderId="0" xfId="2" applyFont="1" applyFill="1" applyBorder="1" applyAlignment="1"/>
    <xf numFmtId="0" fontId="1" fillId="0" borderId="0" xfId="2" applyFont="1" applyFill="1" applyBorder="1" applyAlignment="1"/>
    <xf numFmtId="0" fontId="15" fillId="0" borderId="0" xfId="1" applyFont="1"/>
    <xf numFmtId="0" fontId="1" fillId="0" borderId="0" xfId="1" applyFont="1" applyFill="1"/>
    <xf numFmtId="0" fontId="0" fillId="0" borderId="0" xfId="0" applyAlignment="1">
      <alignment horizontal="left" vertical="top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4" fillId="0" borderId="0" xfId="1" applyFont="1" applyBorder="1"/>
    <xf numFmtId="0" fontId="4" fillId="0" borderId="0" xfId="3" applyFont="1"/>
    <xf numFmtId="0" fontId="4" fillId="0" borderId="0" xfId="3" applyFont="1" applyFill="1" applyBorder="1"/>
    <xf numFmtId="0" fontId="4" fillId="0" borderId="2" xfId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1" applyFill="1" applyBorder="1"/>
    <xf numFmtId="0" fontId="5" fillId="0" borderId="2" xfId="1" applyFont="1" applyFill="1" applyBorder="1"/>
    <xf numFmtId="0" fontId="18" fillId="0" borderId="0" xfId="0" applyFont="1" applyAlignment="1">
      <alignment horizontal="left" vertical="center" indent="4"/>
    </xf>
    <xf numFmtId="0" fontId="8" fillId="0" borderId="1" xfId="5" applyFont="1" applyFill="1" applyBorder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/>
    <xf numFmtId="14" fontId="17" fillId="0" borderId="0" xfId="0" applyNumberFormat="1" applyFont="1"/>
    <xf numFmtId="14" fontId="0" fillId="0" borderId="0" xfId="0" applyNumberFormat="1"/>
    <xf numFmtId="0" fontId="18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15" fontId="0" fillId="0" borderId="0" xfId="0" applyNumberFormat="1" applyBorder="1"/>
    <xf numFmtId="0" fontId="0" fillId="0" borderId="0" xfId="5" applyFont="1" applyFill="1" applyBorder="1" applyAlignment="1"/>
    <xf numFmtId="0" fontId="2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vertical="top"/>
    </xf>
    <xf numFmtId="0" fontId="2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3" applyFont="1" applyBorder="1"/>
    <xf numFmtId="0" fontId="4" fillId="0" borderId="0" xfId="3" applyFont="1" applyFill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9" fillId="0" borderId="0" xfId="0" applyFont="1" applyBorder="1"/>
    <xf numFmtId="0" fontId="6" fillId="0" borderId="0" xfId="0" applyFont="1" applyBorder="1"/>
    <xf numFmtId="0" fontId="6" fillId="2" borderId="0" xfId="0" applyFont="1" applyFill="1" applyAlignment="1">
      <alignment horizontal="left" vertical="top" wrapText="1"/>
    </xf>
    <xf numFmtId="0" fontId="0" fillId="0" borderId="0" xfId="0" applyFont="1" applyFill="1" applyBorder="1"/>
    <xf numFmtId="0" fontId="0" fillId="0" borderId="0" xfId="0" applyFont="1" applyBorder="1"/>
    <xf numFmtId="0" fontId="15" fillId="0" borderId="0" xfId="0" applyFont="1" applyBorder="1"/>
    <xf numFmtId="0" fontId="6" fillId="0" borderId="0" xfId="3" applyFont="1" applyFill="1" applyBorder="1"/>
    <xf numFmtId="0" fontId="5" fillId="0" borderId="0" xfId="3" applyFont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4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7" fillId="0" borderId="0" xfId="3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1" applyFont="1"/>
    <xf numFmtId="0" fontId="0" fillId="0" borderId="0" xfId="1" applyFont="1" applyBorder="1"/>
    <xf numFmtId="0" fontId="2" fillId="0" borderId="0" xfId="3" applyFont="1" applyAlignment="1">
      <alignment horizontal="center"/>
    </xf>
    <xf numFmtId="0" fontId="0" fillId="0" borderId="0" xfId="5" applyFont="1" applyFill="1" applyBorder="1" applyAlignment="1">
      <alignment horizontal="center"/>
    </xf>
    <xf numFmtId="0" fontId="1" fillId="0" borderId="0" xfId="3" applyFont="1" applyAlignment="1">
      <alignment horizontal="center"/>
    </xf>
    <xf numFmtId="0" fontId="2" fillId="0" borderId="0" xfId="3" applyFont="1" applyBorder="1" applyAlignment="1">
      <alignment horizontal="center"/>
    </xf>
    <xf numFmtId="0" fontId="0" fillId="0" borderId="0" xfId="3" applyFont="1" applyFill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0" fillId="0" borderId="0" xfId="3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3" applyFont="1" applyAlignment="1">
      <alignment horizontal="center"/>
    </xf>
    <xf numFmtId="0" fontId="21" fillId="0" borderId="0" xfId="3" applyFont="1"/>
    <xf numFmtId="0" fontId="3" fillId="0" borderId="0" xfId="3" applyFont="1"/>
    <xf numFmtId="0" fontId="3" fillId="0" borderId="0" xfId="3" applyFont="1" applyBorder="1" applyAlignment="1">
      <alignment horizontal="center"/>
    </xf>
    <xf numFmtId="0" fontId="0" fillId="0" borderId="0" xfId="3" applyFont="1" applyFill="1"/>
    <xf numFmtId="0" fontId="1" fillId="0" borderId="0" xfId="3" applyFont="1" applyFill="1"/>
    <xf numFmtId="0" fontId="1" fillId="0" borderId="0" xfId="0" applyFont="1" applyBorder="1"/>
    <xf numFmtId="0" fontId="2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4" fillId="0" borderId="2" xfId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5" fillId="0" borderId="0" xfId="6"/>
    <xf numFmtId="0" fontId="4" fillId="0" borderId="0" xfId="0" applyFont="1"/>
    <xf numFmtId="0" fontId="25" fillId="0" borderId="0" xfId="6" applyBorder="1"/>
    <xf numFmtId="0" fontId="17" fillId="0" borderId="0" xfId="6" applyFont="1" applyBorder="1" applyAlignment="1">
      <alignment horizontal="center"/>
    </xf>
    <xf numFmtId="0" fontId="23" fillId="0" borderId="0" xfId="6" applyFont="1" applyBorder="1"/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5" applyFont="1" applyFill="1" applyBorder="1" applyAlignme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1" applyFont="1" applyFill="1" applyBorder="1"/>
    <xf numFmtId="0" fontId="4" fillId="0" borderId="0" xfId="1" applyFont="1"/>
    <xf numFmtId="0" fontId="4" fillId="0" borderId="0" xfId="1" applyFont="1" applyFill="1"/>
    <xf numFmtId="0" fontId="6" fillId="0" borderId="0" xfId="2" applyFont="1" applyFill="1" applyBorder="1" applyAlignment="1"/>
    <xf numFmtId="0" fontId="4" fillId="0" borderId="0" xfId="2" applyFont="1" applyFill="1" applyBorder="1" applyAlignment="1"/>
    <xf numFmtId="14" fontId="4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4" fillId="0" borderId="3" xfId="3" applyFont="1" applyBorder="1"/>
    <xf numFmtId="0" fontId="2" fillId="0" borderId="3" xfId="3" applyFont="1" applyBorder="1"/>
    <xf numFmtId="0" fontId="11" fillId="0" borderId="0" xfId="3" applyFont="1" applyBorder="1"/>
    <xf numFmtId="0" fontId="5" fillId="0" borderId="0" xfId="3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5" applyFont="1" applyFill="1" applyBorder="1" applyAlignment="1"/>
    <xf numFmtId="0" fontId="4" fillId="0" borderId="0" xfId="5" applyFont="1" applyFill="1" applyBorder="1" applyAlignment="1">
      <alignment horizontal="center"/>
    </xf>
    <xf numFmtId="0" fontId="27" fillId="0" borderId="0" xfId="0" applyFont="1" applyAlignment="1">
      <alignment horizontal="left" vertical="center" indent="4"/>
    </xf>
    <xf numFmtId="0" fontId="4" fillId="0" borderId="0" xfId="3" applyFont="1" applyFill="1" applyAlignment="1">
      <alignment horizontal="center"/>
    </xf>
    <xf numFmtId="0" fontId="5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7">
    <cellStyle name="Hyperlink 2" xfId="4"/>
    <cellStyle name="Normal" xfId="0" builtinId="0"/>
    <cellStyle name="Normal 2" xfId="1"/>
    <cellStyle name="Normal 3" xfId="3"/>
    <cellStyle name="Normal 4" xfId="6"/>
    <cellStyle name="Normal_Sheet1" xfId="2"/>
    <cellStyle name="Normal_Sheet1 2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'Summary data'!$A$2:$A$15</c:f>
              <c:strCache>
                <c:ptCount val="14"/>
                <c:pt idx="0">
                  <c:v>Algae</c:v>
                </c:pt>
                <c:pt idx="1">
                  <c:v>Amphibians</c:v>
                </c:pt>
                <c:pt idx="2">
                  <c:v>Aquatic invertebrates</c:v>
                </c:pt>
                <c:pt idx="3">
                  <c:v>Birds</c:v>
                </c:pt>
                <c:pt idx="4">
                  <c:v>Bryophytes</c:v>
                </c:pt>
                <c:pt idx="5">
                  <c:v>Butterflies</c:v>
                </c:pt>
                <c:pt idx="6">
                  <c:v>Damsels and dragons</c:v>
                </c:pt>
                <c:pt idx="7">
                  <c:v>Fungi</c:v>
                </c:pt>
                <c:pt idx="8">
                  <c:v>Lichens</c:v>
                </c:pt>
                <c:pt idx="9">
                  <c:v>Mammals</c:v>
                </c:pt>
                <c:pt idx="10">
                  <c:v>Moths </c:v>
                </c:pt>
                <c:pt idx="11">
                  <c:v>Other invertebrates</c:v>
                </c:pt>
                <c:pt idx="12">
                  <c:v>Plants</c:v>
                </c:pt>
                <c:pt idx="13">
                  <c:v>Trees</c:v>
                </c:pt>
              </c:strCache>
            </c:strRef>
          </c:cat>
          <c:val>
            <c:numRef>
              <c:f>'Summary data'!$B$2:$B$15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16</c:v>
                </c:pt>
                <c:pt idx="3">
                  <c:v>35</c:v>
                </c:pt>
                <c:pt idx="4">
                  <c:v>28</c:v>
                </c:pt>
                <c:pt idx="5">
                  <c:v>7</c:v>
                </c:pt>
                <c:pt idx="6">
                  <c:v>5</c:v>
                </c:pt>
                <c:pt idx="7">
                  <c:v>15</c:v>
                </c:pt>
                <c:pt idx="8">
                  <c:v>35</c:v>
                </c:pt>
                <c:pt idx="9">
                  <c:v>7</c:v>
                </c:pt>
                <c:pt idx="10">
                  <c:v>113</c:v>
                </c:pt>
                <c:pt idx="11">
                  <c:v>72</c:v>
                </c:pt>
                <c:pt idx="12">
                  <c:v>155</c:v>
                </c:pt>
                <c:pt idx="1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338136</xdr:colOff>
      <xdr:row>3</xdr:row>
      <xdr:rowOff>123825</xdr:rowOff>
    </xdr:from>
    <xdr:to>
      <xdr:col>19</xdr:col>
      <xdr:colOff>419099</xdr:colOff>
      <xdr:row>29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N37" sqref="N37"/>
    </sheetView>
  </sheetViews>
  <sheetFormatPr defaultRowHeight="12.75" x14ac:dyDescent="0.2"/>
  <cols>
    <col min="1" max="1" width="21.85546875" customWidth="1"/>
  </cols>
  <sheetData>
    <row r="1" spans="1:2" x14ac:dyDescent="0.2">
      <c r="A1" s="1" t="s">
        <v>0</v>
      </c>
      <c r="B1" s="3" t="s">
        <v>1</v>
      </c>
    </row>
    <row r="2" spans="1:2" x14ac:dyDescent="0.2">
      <c r="A2" s="2" t="s">
        <v>2</v>
      </c>
      <c r="B2" s="4">
        <v>1</v>
      </c>
    </row>
    <row r="3" spans="1:2" x14ac:dyDescent="0.2">
      <c r="A3" s="2" t="s">
        <v>3</v>
      </c>
      <c r="B3" s="4">
        <v>3</v>
      </c>
    </row>
    <row r="4" spans="1:2" x14ac:dyDescent="0.2">
      <c r="A4" s="2" t="s">
        <v>4</v>
      </c>
      <c r="B4" s="148">
        <v>16</v>
      </c>
    </row>
    <row r="5" spans="1:2" x14ac:dyDescent="0.2">
      <c r="A5" s="2" t="s">
        <v>5</v>
      </c>
      <c r="B5" s="4">
        <v>35</v>
      </c>
    </row>
    <row r="6" spans="1:2" x14ac:dyDescent="0.2">
      <c r="A6" s="2" t="s">
        <v>6</v>
      </c>
      <c r="B6" s="148">
        <v>28</v>
      </c>
    </row>
    <row r="7" spans="1:2" x14ac:dyDescent="0.2">
      <c r="A7" s="2" t="s">
        <v>7</v>
      </c>
      <c r="B7" s="4">
        <v>7</v>
      </c>
    </row>
    <row r="8" spans="1:2" x14ac:dyDescent="0.2">
      <c r="A8" s="2" t="s">
        <v>8</v>
      </c>
      <c r="B8" s="4">
        <v>5</v>
      </c>
    </row>
    <row r="9" spans="1:2" x14ac:dyDescent="0.2">
      <c r="A9" s="2" t="s">
        <v>9</v>
      </c>
      <c r="B9" s="148">
        <v>15</v>
      </c>
    </row>
    <row r="10" spans="1:2" x14ac:dyDescent="0.2">
      <c r="A10" s="2" t="s">
        <v>10</v>
      </c>
      <c r="B10" s="148">
        <v>35</v>
      </c>
    </row>
    <row r="11" spans="1:2" x14ac:dyDescent="0.2">
      <c r="A11" s="2" t="s">
        <v>11</v>
      </c>
      <c r="B11" s="4">
        <v>7</v>
      </c>
    </row>
    <row r="12" spans="1:2" x14ac:dyDescent="0.2">
      <c r="A12" s="2" t="s">
        <v>12</v>
      </c>
      <c r="B12" s="148">
        <v>113</v>
      </c>
    </row>
    <row r="13" spans="1:2" x14ac:dyDescent="0.2">
      <c r="A13" s="2" t="s">
        <v>13</v>
      </c>
      <c r="B13" s="148">
        <v>72</v>
      </c>
    </row>
    <row r="14" spans="1:2" x14ac:dyDescent="0.2">
      <c r="A14" s="2" t="s">
        <v>14</v>
      </c>
      <c r="B14" s="148">
        <v>155</v>
      </c>
    </row>
    <row r="15" spans="1:2" x14ac:dyDescent="0.2">
      <c r="A15" s="79" t="s">
        <v>503</v>
      </c>
      <c r="B15" s="77">
        <v>35</v>
      </c>
    </row>
    <row r="16" spans="1:2" x14ac:dyDescent="0.2">
      <c r="A16" s="80" t="s">
        <v>504</v>
      </c>
      <c r="B16" s="78">
        <f>SUM(B2:B15)</f>
        <v>527</v>
      </c>
    </row>
    <row r="18" spans="1:1" x14ac:dyDescent="0.2">
      <c r="A18" t="s">
        <v>533</v>
      </c>
    </row>
    <row r="20" spans="1:1" x14ac:dyDescent="0.2">
      <c r="A20" t="s">
        <v>534</v>
      </c>
    </row>
    <row r="22" spans="1:1" x14ac:dyDescent="0.2">
      <c r="A22" t="s">
        <v>535</v>
      </c>
    </row>
    <row r="24" spans="1:1" x14ac:dyDescent="0.2">
      <c r="A24" t="s">
        <v>511</v>
      </c>
    </row>
    <row r="26" spans="1:1" x14ac:dyDescent="0.2">
      <c r="A26" t="s">
        <v>536</v>
      </c>
    </row>
    <row r="28" spans="1:1" x14ac:dyDescent="0.2">
      <c r="A28" t="s">
        <v>537</v>
      </c>
    </row>
    <row r="30" spans="1:1" x14ac:dyDescent="0.2">
      <c r="A30" t="s">
        <v>512</v>
      </c>
    </row>
    <row r="32" spans="1:1" x14ac:dyDescent="0.2">
      <c r="A32" t="s">
        <v>538</v>
      </c>
    </row>
    <row r="34" spans="1:1" x14ac:dyDescent="0.2">
      <c r="A34" t="s">
        <v>539</v>
      </c>
    </row>
    <row r="36" spans="1:1" x14ac:dyDescent="0.2">
      <c r="A36" t="s">
        <v>1113</v>
      </c>
    </row>
    <row r="38" spans="1:1" x14ac:dyDescent="0.2">
      <c r="A38" t="s">
        <v>1114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D15" sqref="D15"/>
    </sheetView>
  </sheetViews>
  <sheetFormatPr defaultRowHeight="12.75" x14ac:dyDescent="0.2"/>
  <cols>
    <col min="1" max="1" width="10.140625" bestFit="1" customWidth="1"/>
    <col min="3" max="3" width="10.5703125" customWidth="1"/>
    <col min="4" max="4" width="35.7109375" bestFit="1" customWidth="1"/>
    <col min="5" max="5" width="15" bestFit="1" customWidth="1"/>
    <col min="6" max="7" width="15" customWidth="1"/>
    <col min="8" max="8" width="15" style="197" customWidth="1"/>
    <col min="9" max="9" width="24.140625" customWidth="1"/>
    <col min="10" max="10" width="26" customWidth="1"/>
  </cols>
  <sheetData>
    <row r="1" spans="1:11" x14ac:dyDescent="0.2">
      <c r="A1" s="125" t="s">
        <v>481</v>
      </c>
      <c r="B1" s="125" t="s">
        <v>482</v>
      </c>
      <c r="C1" s="125" t="s">
        <v>1217</v>
      </c>
      <c r="D1" s="29" t="s">
        <v>15</v>
      </c>
      <c r="E1" s="28" t="s">
        <v>16</v>
      </c>
      <c r="F1" s="55" t="s">
        <v>696</v>
      </c>
      <c r="G1" s="55" t="s">
        <v>685</v>
      </c>
      <c r="H1" s="196" t="s">
        <v>1219</v>
      </c>
      <c r="I1" s="48" t="s">
        <v>485</v>
      </c>
      <c r="J1" s="48" t="s">
        <v>457</v>
      </c>
    </row>
    <row r="2" spans="1:11" x14ac:dyDescent="0.2">
      <c r="A2" s="87">
        <v>41804</v>
      </c>
      <c r="B2" t="s">
        <v>1216</v>
      </c>
      <c r="C2" s="71" t="s">
        <v>815</v>
      </c>
      <c r="D2" s="102" t="s">
        <v>591</v>
      </c>
      <c r="H2" s="197" t="s">
        <v>1239</v>
      </c>
      <c r="I2" t="s">
        <v>571</v>
      </c>
      <c r="K2" s="87"/>
    </row>
    <row r="3" spans="1:11" x14ac:dyDescent="0.2">
      <c r="A3" s="87">
        <v>41804</v>
      </c>
      <c r="B3" t="s">
        <v>1216</v>
      </c>
      <c r="C3" s="71" t="s">
        <v>815</v>
      </c>
      <c r="D3" s="102" t="s">
        <v>572</v>
      </c>
      <c r="H3" s="197" t="s">
        <v>1239</v>
      </c>
      <c r="I3" t="s">
        <v>571</v>
      </c>
      <c r="K3" s="87"/>
    </row>
    <row r="4" spans="1:11" x14ac:dyDescent="0.2">
      <c r="A4" s="87">
        <v>41804</v>
      </c>
      <c r="B4" t="s">
        <v>1216</v>
      </c>
      <c r="C4" s="71" t="s">
        <v>815</v>
      </c>
      <c r="D4" s="102" t="s">
        <v>573</v>
      </c>
      <c r="H4" s="197" t="s">
        <v>1239</v>
      </c>
      <c r="I4" t="s">
        <v>571</v>
      </c>
    </row>
    <row r="5" spans="1:11" x14ac:dyDescent="0.2">
      <c r="A5" s="87">
        <v>41804</v>
      </c>
      <c r="B5" t="s">
        <v>1216</v>
      </c>
      <c r="C5" s="71" t="s">
        <v>815</v>
      </c>
      <c r="D5" s="104" t="s">
        <v>574</v>
      </c>
      <c r="H5" s="197" t="s">
        <v>1239</v>
      </c>
      <c r="I5" t="s">
        <v>571</v>
      </c>
    </row>
    <row r="6" spans="1:11" x14ac:dyDescent="0.2">
      <c r="A6" s="87">
        <v>41804</v>
      </c>
      <c r="B6" t="s">
        <v>1216</v>
      </c>
      <c r="C6" s="71" t="s">
        <v>815</v>
      </c>
      <c r="D6" s="103" t="s">
        <v>575</v>
      </c>
      <c r="H6" s="197" t="s">
        <v>1239</v>
      </c>
      <c r="I6" t="s">
        <v>571</v>
      </c>
    </row>
    <row r="7" spans="1:11" x14ac:dyDescent="0.2">
      <c r="A7" s="87">
        <v>41804</v>
      </c>
      <c r="B7" t="s">
        <v>1216</v>
      </c>
      <c r="C7" s="71" t="s">
        <v>815</v>
      </c>
      <c r="D7" s="105" t="s">
        <v>109</v>
      </c>
      <c r="H7" s="197" t="s">
        <v>1239</v>
      </c>
      <c r="I7" t="s">
        <v>571</v>
      </c>
    </row>
    <row r="8" spans="1:11" x14ac:dyDescent="0.2">
      <c r="A8" s="87">
        <v>41804</v>
      </c>
      <c r="B8" t="s">
        <v>1216</v>
      </c>
      <c r="C8" s="71" t="s">
        <v>815</v>
      </c>
      <c r="D8" s="107" t="s">
        <v>576</v>
      </c>
      <c r="H8" s="197" t="s">
        <v>1239</v>
      </c>
      <c r="I8" t="s">
        <v>571</v>
      </c>
    </row>
    <row r="9" spans="1:11" x14ac:dyDescent="0.2">
      <c r="A9" s="87">
        <v>41804</v>
      </c>
      <c r="B9" t="s">
        <v>1216</v>
      </c>
      <c r="C9" s="71" t="s">
        <v>815</v>
      </c>
      <c r="D9" s="58" t="s">
        <v>110</v>
      </c>
      <c r="H9" s="197" t="s">
        <v>1239</v>
      </c>
      <c r="I9" t="s">
        <v>571</v>
      </c>
    </row>
    <row r="10" spans="1:11" x14ac:dyDescent="0.2">
      <c r="A10" s="87">
        <v>41804</v>
      </c>
      <c r="B10" t="s">
        <v>1216</v>
      </c>
      <c r="C10" s="71" t="s">
        <v>815</v>
      </c>
      <c r="D10" s="106" t="s">
        <v>577</v>
      </c>
      <c r="H10" s="197" t="s">
        <v>1239</v>
      </c>
      <c r="I10" t="s">
        <v>571</v>
      </c>
    </row>
    <row r="11" spans="1:11" x14ac:dyDescent="0.2">
      <c r="A11" s="87">
        <v>41804</v>
      </c>
      <c r="B11" t="s">
        <v>1216</v>
      </c>
      <c r="C11" s="71" t="s">
        <v>815</v>
      </c>
      <c r="D11" s="58" t="s">
        <v>111</v>
      </c>
      <c r="H11" s="197" t="s">
        <v>1239</v>
      </c>
      <c r="I11" t="s">
        <v>571</v>
      </c>
    </row>
    <row r="12" spans="1:11" x14ac:dyDescent="0.2">
      <c r="A12" s="87">
        <v>41804</v>
      </c>
      <c r="B12" t="s">
        <v>1216</v>
      </c>
      <c r="C12" s="71" t="s">
        <v>815</v>
      </c>
      <c r="D12" s="58" t="s">
        <v>578</v>
      </c>
      <c r="H12" s="197" t="s">
        <v>1239</v>
      </c>
      <c r="I12" t="s">
        <v>571</v>
      </c>
    </row>
    <row r="13" spans="1:11" x14ac:dyDescent="0.2">
      <c r="A13" s="87">
        <v>41804</v>
      </c>
      <c r="B13" t="s">
        <v>1216</v>
      </c>
      <c r="C13" s="71" t="s">
        <v>815</v>
      </c>
      <c r="D13" s="58" t="s">
        <v>112</v>
      </c>
      <c r="H13" s="197" t="s">
        <v>1239</v>
      </c>
      <c r="I13" t="s">
        <v>571</v>
      </c>
    </row>
    <row r="14" spans="1:11" x14ac:dyDescent="0.2">
      <c r="A14" s="87">
        <v>41804</v>
      </c>
      <c r="B14" t="s">
        <v>1216</v>
      </c>
      <c r="C14" s="71" t="s">
        <v>815</v>
      </c>
      <c r="D14" s="58" t="s">
        <v>579</v>
      </c>
      <c r="H14" s="197" t="s">
        <v>1239</v>
      </c>
      <c r="I14" t="s">
        <v>571</v>
      </c>
    </row>
    <row r="15" spans="1:11" x14ac:dyDescent="0.2">
      <c r="A15" s="87">
        <v>41804</v>
      </c>
      <c r="B15" t="s">
        <v>1216</v>
      </c>
      <c r="C15" s="71" t="s">
        <v>815</v>
      </c>
      <c r="D15" s="58" t="s">
        <v>580</v>
      </c>
      <c r="H15" s="197" t="s">
        <v>1239</v>
      </c>
      <c r="I15" t="s">
        <v>571</v>
      </c>
    </row>
    <row r="16" spans="1:11" x14ac:dyDescent="0.2">
      <c r="A16" s="87">
        <v>41804</v>
      </c>
      <c r="B16" t="s">
        <v>1216</v>
      </c>
      <c r="C16" s="71" t="s">
        <v>815</v>
      </c>
      <c r="D16" s="25" t="s">
        <v>581</v>
      </c>
      <c r="H16" s="197" t="s">
        <v>1239</v>
      </c>
      <c r="I16" t="s">
        <v>571</v>
      </c>
    </row>
    <row r="17" spans="1:9" x14ac:dyDescent="0.2">
      <c r="A17" s="87">
        <v>41804</v>
      </c>
      <c r="B17" t="s">
        <v>1216</v>
      </c>
      <c r="C17" s="71" t="s">
        <v>815</v>
      </c>
      <c r="D17" s="106" t="s">
        <v>582</v>
      </c>
      <c r="H17" s="197" t="s">
        <v>1239</v>
      </c>
      <c r="I17" t="s">
        <v>571</v>
      </c>
    </row>
    <row r="18" spans="1:9" x14ac:dyDescent="0.2">
      <c r="A18" s="87">
        <v>41804</v>
      </c>
      <c r="B18" t="s">
        <v>1216</v>
      </c>
      <c r="C18" s="71" t="s">
        <v>815</v>
      </c>
      <c r="D18" s="58" t="s">
        <v>583</v>
      </c>
      <c r="H18" s="197" t="s">
        <v>1239</v>
      </c>
      <c r="I18" t="s">
        <v>571</v>
      </c>
    </row>
    <row r="19" spans="1:9" x14ac:dyDescent="0.2">
      <c r="A19" s="87">
        <v>41804</v>
      </c>
      <c r="B19" t="s">
        <v>1216</v>
      </c>
      <c r="C19" s="71" t="s">
        <v>815</v>
      </c>
      <c r="D19" s="106" t="s">
        <v>584</v>
      </c>
      <c r="H19" s="197" t="s">
        <v>1239</v>
      </c>
      <c r="I19" t="s">
        <v>571</v>
      </c>
    </row>
    <row r="20" spans="1:9" x14ac:dyDescent="0.2">
      <c r="A20" s="87">
        <v>41804</v>
      </c>
      <c r="B20" t="s">
        <v>1216</v>
      </c>
      <c r="C20" s="71" t="s">
        <v>815</v>
      </c>
      <c r="D20" s="106" t="s">
        <v>590</v>
      </c>
      <c r="H20" s="197" t="s">
        <v>1239</v>
      </c>
      <c r="I20" t="s">
        <v>571</v>
      </c>
    </row>
    <row r="21" spans="1:9" x14ac:dyDescent="0.2">
      <c r="A21" s="87">
        <v>41804</v>
      </c>
      <c r="B21" t="s">
        <v>1216</v>
      </c>
      <c r="C21" s="71" t="s">
        <v>815</v>
      </c>
      <c r="D21" s="58" t="s">
        <v>113</v>
      </c>
      <c r="H21" s="197" t="s">
        <v>1239</v>
      </c>
      <c r="I21" t="s">
        <v>571</v>
      </c>
    </row>
    <row r="22" spans="1:9" x14ac:dyDescent="0.2">
      <c r="A22" s="87">
        <v>41804</v>
      </c>
      <c r="B22" t="s">
        <v>1216</v>
      </c>
      <c r="C22" s="71" t="s">
        <v>815</v>
      </c>
      <c r="D22" s="58" t="s">
        <v>588</v>
      </c>
      <c r="H22" s="197" t="s">
        <v>1239</v>
      </c>
      <c r="I22" t="s">
        <v>571</v>
      </c>
    </row>
    <row r="23" spans="1:9" x14ac:dyDescent="0.2">
      <c r="A23" s="87">
        <v>41804</v>
      </c>
      <c r="B23" t="s">
        <v>1216</v>
      </c>
      <c r="C23" s="71" t="s">
        <v>815</v>
      </c>
      <c r="D23" s="25" t="s">
        <v>589</v>
      </c>
      <c r="H23" s="197" t="s">
        <v>1239</v>
      </c>
      <c r="I23" t="s">
        <v>571</v>
      </c>
    </row>
    <row r="24" spans="1:9" x14ac:dyDescent="0.2">
      <c r="A24" s="87">
        <v>41804</v>
      </c>
      <c r="B24" t="s">
        <v>1216</v>
      </c>
      <c r="C24" s="71" t="s">
        <v>815</v>
      </c>
      <c r="D24" s="58" t="s">
        <v>585</v>
      </c>
      <c r="H24" s="197" t="s">
        <v>1239</v>
      </c>
      <c r="I24" t="s">
        <v>571</v>
      </c>
    </row>
    <row r="25" spans="1:9" x14ac:dyDescent="0.2">
      <c r="A25" s="87">
        <v>41804</v>
      </c>
      <c r="B25" t="s">
        <v>1216</v>
      </c>
      <c r="C25" s="71" t="s">
        <v>815</v>
      </c>
      <c r="D25" s="58" t="s">
        <v>586</v>
      </c>
      <c r="H25" s="197" t="s">
        <v>1239</v>
      </c>
      <c r="I25" t="s">
        <v>571</v>
      </c>
    </row>
    <row r="26" spans="1:9" x14ac:dyDescent="0.2">
      <c r="A26" s="87">
        <v>41804</v>
      </c>
      <c r="B26" t="s">
        <v>1216</v>
      </c>
      <c r="C26" s="71" t="s">
        <v>815</v>
      </c>
      <c r="D26" s="106" t="s">
        <v>587</v>
      </c>
      <c r="H26" s="197" t="s">
        <v>1239</v>
      </c>
      <c r="I26" t="s">
        <v>571</v>
      </c>
    </row>
    <row r="27" spans="1:9" x14ac:dyDescent="0.2">
      <c r="A27" s="87">
        <v>41804</v>
      </c>
      <c r="B27" t="s">
        <v>1216</v>
      </c>
      <c r="C27" s="71" t="s">
        <v>815</v>
      </c>
      <c r="D27" s="58" t="s">
        <v>114</v>
      </c>
      <c r="H27" s="197" t="s">
        <v>1239</v>
      </c>
      <c r="I27" t="s">
        <v>571</v>
      </c>
    </row>
    <row r="28" spans="1:9" x14ac:dyDescent="0.2">
      <c r="A28" s="87">
        <v>41804</v>
      </c>
      <c r="B28" t="s">
        <v>1216</v>
      </c>
      <c r="C28" s="71" t="s">
        <v>815</v>
      </c>
      <c r="D28" s="58" t="s">
        <v>115</v>
      </c>
      <c r="H28" s="197" t="s">
        <v>1239</v>
      </c>
      <c r="I28" t="s">
        <v>571</v>
      </c>
    </row>
  </sheetData>
  <conditionalFormatting sqref="I2"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H19" sqref="H19"/>
    </sheetView>
  </sheetViews>
  <sheetFormatPr defaultRowHeight="12.75" x14ac:dyDescent="0.2"/>
  <cols>
    <col min="1" max="1" width="10.140625" bestFit="1" customWidth="1"/>
    <col min="4" max="4" width="20.42578125" bestFit="1" customWidth="1"/>
    <col min="5" max="5" width="17" bestFit="1" customWidth="1"/>
    <col min="6" max="8" width="16.85546875" style="73" customWidth="1"/>
    <col min="9" max="9" width="28" customWidth="1"/>
    <col min="10" max="10" width="23.28515625" customWidth="1"/>
  </cols>
  <sheetData>
    <row r="1" spans="1:10" x14ac:dyDescent="0.2">
      <c r="A1" s="125" t="s">
        <v>481</v>
      </c>
      <c r="B1" s="125" t="s">
        <v>482</v>
      </c>
      <c r="C1" s="125" t="s">
        <v>1217</v>
      </c>
      <c r="D1" s="34" t="s">
        <v>15</v>
      </c>
      <c r="E1" s="31" t="s">
        <v>16</v>
      </c>
      <c r="F1" s="125" t="s">
        <v>696</v>
      </c>
      <c r="G1" s="125" t="s">
        <v>685</v>
      </c>
      <c r="H1" s="125" t="s">
        <v>1219</v>
      </c>
      <c r="I1" s="48" t="s">
        <v>485</v>
      </c>
      <c r="J1" t="s">
        <v>457</v>
      </c>
    </row>
    <row r="2" spans="1:10" x14ac:dyDescent="0.2">
      <c r="A2" s="87">
        <v>41804</v>
      </c>
      <c r="B2" t="s">
        <v>1216</v>
      </c>
      <c r="C2" s="71" t="s">
        <v>815</v>
      </c>
      <c r="D2" s="47" t="s">
        <v>118</v>
      </c>
      <c r="E2" s="45" t="s">
        <v>119</v>
      </c>
      <c r="F2" s="73" t="s">
        <v>708</v>
      </c>
      <c r="G2" s="73" t="s">
        <v>707</v>
      </c>
      <c r="H2" s="73" t="s">
        <v>1242</v>
      </c>
      <c r="I2" t="s">
        <v>546</v>
      </c>
      <c r="J2" t="s">
        <v>547</v>
      </c>
    </row>
    <row r="3" spans="1:10" x14ac:dyDescent="0.2">
      <c r="A3" s="87">
        <v>41804</v>
      </c>
      <c r="B3" t="s">
        <v>1216</v>
      </c>
      <c r="C3" s="71" t="s">
        <v>815</v>
      </c>
      <c r="D3" s="41" t="s">
        <v>122</v>
      </c>
      <c r="E3" s="101" t="s">
        <v>1226</v>
      </c>
      <c r="F3" s="73" t="s">
        <v>708</v>
      </c>
      <c r="G3" s="73" t="s">
        <v>709</v>
      </c>
      <c r="H3" s="73" t="s">
        <v>885</v>
      </c>
      <c r="I3" t="s">
        <v>375</v>
      </c>
      <c r="J3" t="s">
        <v>548</v>
      </c>
    </row>
    <row r="4" spans="1:10" x14ac:dyDescent="0.2">
      <c r="A4" s="87">
        <v>41804</v>
      </c>
      <c r="B4" t="s">
        <v>1216</v>
      </c>
      <c r="C4" s="71" t="s">
        <v>815</v>
      </c>
      <c r="D4" s="32" t="s">
        <v>120</v>
      </c>
      <c r="E4" s="33" t="s">
        <v>121</v>
      </c>
      <c r="F4" s="73" t="s">
        <v>708</v>
      </c>
      <c r="G4" s="73" t="s">
        <v>710</v>
      </c>
      <c r="H4" s="184" t="s">
        <v>1241</v>
      </c>
      <c r="I4" t="s">
        <v>375</v>
      </c>
      <c r="J4" t="s">
        <v>549</v>
      </c>
    </row>
    <row r="5" spans="1:10" s="165" customFormat="1" x14ac:dyDescent="0.2">
      <c r="A5" s="182">
        <v>41804</v>
      </c>
      <c r="B5" s="165" t="s">
        <v>1216</v>
      </c>
      <c r="C5" s="183" t="s">
        <v>815</v>
      </c>
      <c r="D5" s="58" t="s">
        <v>510</v>
      </c>
      <c r="E5" s="101" t="s">
        <v>1225</v>
      </c>
      <c r="F5" s="184" t="s">
        <v>708</v>
      </c>
      <c r="G5" s="184" t="s">
        <v>710</v>
      </c>
      <c r="H5" s="184" t="s">
        <v>1241</v>
      </c>
      <c r="I5" s="165" t="s">
        <v>375</v>
      </c>
      <c r="J5" s="165" t="s">
        <v>1224</v>
      </c>
    </row>
    <row r="6" spans="1:10" x14ac:dyDescent="0.2">
      <c r="A6" s="87">
        <v>41804</v>
      </c>
      <c r="B6" t="s">
        <v>1216</v>
      </c>
      <c r="C6" s="71" t="s">
        <v>815</v>
      </c>
      <c r="D6" s="42" t="s">
        <v>116</v>
      </c>
      <c r="E6" s="100" t="s">
        <v>117</v>
      </c>
      <c r="F6" s="73" t="s">
        <v>708</v>
      </c>
      <c r="G6" s="73" t="s">
        <v>710</v>
      </c>
      <c r="H6" s="73" t="s">
        <v>1240</v>
      </c>
      <c r="I6" t="s">
        <v>546</v>
      </c>
      <c r="J6" t="s">
        <v>550</v>
      </c>
    </row>
    <row r="7" spans="1:10" x14ac:dyDescent="0.2">
      <c r="A7" s="87">
        <v>41804</v>
      </c>
      <c r="B7" t="s">
        <v>1216</v>
      </c>
      <c r="C7" s="71" t="s">
        <v>815</v>
      </c>
      <c r="D7" s="59" t="s">
        <v>713</v>
      </c>
      <c r="E7" s="49" t="s">
        <v>551</v>
      </c>
      <c r="F7" s="73" t="s">
        <v>708</v>
      </c>
      <c r="G7" s="73" t="s">
        <v>711</v>
      </c>
      <c r="H7" s="73" t="s">
        <v>1240</v>
      </c>
      <c r="I7" t="s">
        <v>552</v>
      </c>
      <c r="J7" t="s">
        <v>553</v>
      </c>
    </row>
    <row r="8" spans="1:10" x14ac:dyDescent="0.2">
      <c r="A8" s="87">
        <v>41804</v>
      </c>
      <c r="B8" t="s">
        <v>1216</v>
      </c>
      <c r="C8" s="71" t="s">
        <v>815</v>
      </c>
      <c r="D8" s="59" t="s">
        <v>712</v>
      </c>
      <c r="E8" s="49" t="s">
        <v>554</v>
      </c>
      <c r="F8" s="73" t="s">
        <v>708</v>
      </c>
      <c r="G8" s="73" t="s">
        <v>710</v>
      </c>
      <c r="H8" s="73" t="s">
        <v>1235</v>
      </c>
      <c r="I8" t="s">
        <v>555</v>
      </c>
      <c r="J8" s="83" t="s">
        <v>556</v>
      </c>
    </row>
    <row r="24" spans="4:4" x14ac:dyDescent="0.2">
      <c r="D24" s="58"/>
    </row>
    <row r="25" spans="4:4" x14ac:dyDescent="0.2">
      <c r="D25" s="58"/>
    </row>
    <row r="26" spans="4:4" x14ac:dyDescent="0.2">
      <c r="D26" s="58"/>
    </row>
    <row r="27" spans="4:4" x14ac:dyDescent="0.2">
      <c r="D27" s="58"/>
    </row>
    <row r="28" spans="4:4" x14ac:dyDescent="0.2">
      <c r="D28" s="58"/>
    </row>
  </sheetData>
  <sortState ref="D2:F11">
    <sortCondition ref="E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workbookViewId="0">
      <selection activeCell="D16" sqref="D16"/>
    </sheetView>
  </sheetViews>
  <sheetFormatPr defaultRowHeight="12.75" x14ac:dyDescent="0.2"/>
  <cols>
    <col min="1" max="1" width="21.85546875" bestFit="1" customWidth="1"/>
    <col min="2" max="2" width="26.85546875" bestFit="1" customWidth="1"/>
    <col min="3" max="4" width="26.85546875" customWidth="1"/>
    <col min="5" max="5" width="20.140625" customWidth="1"/>
    <col min="6" max="6" width="27.140625" customWidth="1"/>
  </cols>
  <sheetData>
    <row r="1" spans="1:8" x14ac:dyDescent="0.2">
      <c r="A1" s="36" t="s">
        <v>15</v>
      </c>
      <c r="B1" s="35" t="s">
        <v>16</v>
      </c>
      <c r="C1" s="55" t="s">
        <v>696</v>
      </c>
      <c r="D1" s="55" t="s">
        <v>685</v>
      </c>
      <c r="E1" s="48" t="s">
        <v>513</v>
      </c>
      <c r="F1" s="48" t="s">
        <v>457</v>
      </c>
    </row>
    <row r="2" spans="1:8" x14ac:dyDescent="0.2">
      <c r="A2" t="s">
        <v>635</v>
      </c>
      <c r="B2" t="s">
        <v>636</v>
      </c>
      <c r="C2" t="s">
        <v>698</v>
      </c>
      <c r="D2" t="s">
        <v>703</v>
      </c>
      <c r="E2" t="s">
        <v>1183</v>
      </c>
      <c r="F2" t="s">
        <v>1096</v>
      </c>
    </row>
    <row r="3" spans="1:8" x14ac:dyDescent="0.2">
      <c r="A3" t="s">
        <v>714</v>
      </c>
      <c r="B3" t="s">
        <v>648</v>
      </c>
      <c r="C3" t="s">
        <v>698</v>
      </c>
      <c r="D3" t="s">
        <v>703</v>
      </c>
      <c r="E3" t="s">
        <v>456</v>
      </c>
      <c r="F3" t="s">
        <v>1095</v>
      </c>
      <c r="G3" s="87"/>
    </row>
    <row r="4" spans="1:8" x14ac:dyDescent="0.2">
      <c r="A4" t="s">
        <v>652</v>
      </c>
      <c r="B4" t="s">
        <v>649</v>
      </c>
      <c r="C4" t="s">
        <v>698</v>
      </c>
      <c r="D4" t="s">
        <v>703</v>
      </c>
      <c r="E4" t="s">
        <v>456</v>
      </c>
      <c r="F4" t="s">
        <v>637</v>
      </c>
      <c r="G4" s="87"/>
    </row>
    <row r="5" spans="1:8" x14ac:dyDescent="0.2">
      <c r="A5" t="s">
        <v>653</v>
      </c>
      <c r="B5" t="s">
        <v>650</v>
      </c>
      <c r="C5" t="s">
        <v>698</v>
      </c>
      <c r="D5" t="s">
        <v>703</v>
      </c>
      <c r="E5" t="s">
        <v>1135</v>
      </c>
      <c r="F5" t="s">
        <v>637</v>
      </c>
    </row>
    <row r="6" spans="1:8" x14ac:dyDescent="0.2">
      <c r="A6" t="s">
        <v>654</v>
      </c>
      <c r="B6" t="s">
        <v>651</v>
      </c>
      <c r="C6" t="s">
        <v>698</v>
      </c>
      <c r="D6" t="s">
        <v>703</v>
      </c>
      <c r="E6" t="s">
        <v>456</v>
      </c>
      <c r="F6" t="s">
        <v>1095</v>
      </c>
    </row>
    <row r="7" spans="1:8" x14ac:dyDescent="0.2">
      <c r="A7" t="s">
        <v>1184</v>
      </c>
      <c r="B7" t="s">
        <v>1185</v>
      </c>
      <c r="C7" t="s">
        <v>698</v>
      </c>
      <c r="D7" t="s">
        <v>703</v>
      </c>
      <c r="E7" t="s">
        <v>1144</v>
      </c>
    </row>
    <row r="8" spans="1:8" x14ac:dyDescent="0.2">
      <c r="A8" t="s">
        <v>1186</v>
      </c>
      <c r="B8" t="s">
        <v>1187</v>
      </c>
      <c r="C8" t="s">
        <v>698</v>
      </c>
      <c r="D8" t="s">
        <v>703</v>
      </c>
      <c r="E8" t="s">
        <v>1117</v>
      </c>
    </row>
    <row r="9" spans="1:8" x14ac:dyDescent="0.2">
      <c r="A9" t="s">
        <v>524</v>
      </c>
      <c r="B9" t="s">
        <v>1188</v>
      </c>
      <c r="C9" t="s">
        <v>698</v>
      </c>
      <c r="D9" t="s">
        <v>703</v>
      </c>
      <c r="E9" t="s">
        <v>1144</v>
      </c>
    </row>
    <row r="10" spans="1:8" x14ac:dyDescent="0.2">
      <c r="A10" t="s">
        <v>1189</v>
      </c>
      <c r="B10" t="s">
        <v>1190</v>
      </c>
      <c r="C10" t="s">
        <v>698</v>
      </c>
      <c r="D10" t="s">
        <v>703</v>
      </c>
      <c r="E10" t="s">
        <v>1144</v>
      </c>
    </row>
    <row r="11" spans="1:8" x14ac:dyDescent="0.2">
      <c r="A11" t="s">
        <v>1191</v>
      </c>
      <c r="B11" t="s">
        <v>1192</v>
      </c>
      <c r="C11" t="s">
        <v>698</v>
      </c>
      <c r="D11" t="s">
        <v>703</v>
      </c>
      <c r="E11" t="s">
        <v>1144</v>
      </c>
    </row>
    <row r="13" spans="1:8" ht="18.75" customHeight="1" x14ac:dyDescent="0.25">
      <c r="A13" s="86">
        <v>41803</v>
      </c>
      <c r="D13" s="73"/>
      <c r="E13" s="73"/>
      <c r="F13" s="73"/>
      <c r="G13" s="73"/>
      <c r="H13" s="155"/>
    </row>
    <row r="14" spans="1:8" ht="15" x14ac:dyDescent="0.25">
      <c r="A14" s="156" t="s">
        <v>881</v>
      </c>
      <c r="D14" s="73"/>
      <c r="E14" s="73"/>
      <c r="F14" s="73"/>
      <c r="G14" s="73"/>
      <c r="H14" s="155"/>
    </row>
    <row r="15" spans="1:8" ht="15" x14ac:dyDescent="0.25">
      <c r="A15" t="s">
        <v>882</v>
      </c>
      <c r="D15" s="73"/>
      <c r="E15" s="73"/>
      <c r="F15" s="73"/>
      <c r="G15" s="73"/>
      <c r="H15" s="155"/>
    </row>
    <row r="16" spans="1:8" ht="15" x14ac:dyDescent="0.25">
      <c r="A16" t="s">
        <v>883</v>
      </c>
      <c r="D16" s="198" t="s">
        <v>884</v>
      </c>
      <c r="E16" s="200" t="s">
        <v>885</v>
      </c>
      <c r="F16" s="200"/>
      <c r="G16" s="200"/>
      <c r="H16" s="155"/>
    </row>
    <row r="17" spans="1:8" ht="15" x14ac:dyDescent="0.25">
      <c r="D17" s="155" t="s">
        <v>886</v>
      </c>
      <c r="E17" s="155" t="s">
        <v>887</v>
      </c>
      <c r="F17" s="155" t="s">
        <v>888</v>
      </c>
      <c r="G17" s="155" t="s">
        <v>889</v>
      </c>
      <c r="H17" s="155"/>
    </row>
    <row r="18" spans="1:8" ht="15" x14ac:dyDescent="0.25">
      <c r="A18" s="156" t="s">
        <v>890</v>
      </c>
      <c r="B18" s="156" t="s">
        <v>891</v>
      </c>
      <c r="C18" s="156" t="s">
        <v>892</v>
      </c>
      <c r="D18" s="155" t="s">
        <v>893</v>
      </c>
      <c r="E18" s="155" t="s">
        <v>894</v>
      </c>
      <c r="F18" s="155" t="s">
        <v>894</v>
      </c>
      <c r="G18" s="155" t="s">
        <v>894</v>
      </c>
      <c r="H18" s="155" t="s">
        <v>895</v>
      </c>
    </row>
    <row r="19" spans="1:8" ht="15" x14ac:dyDescent="0.25">
      <c r="A19" s="157">
        <v>14</v>
      </c>
      <c r="B19" s="157" t="s">
        <v>896</v>
      </c>
      <c r="C19" s="157" t="s">
        <v>897</v>
      </c>
      <c r="D19" s="158">
        <v>1</v>
      </c>
      <c r="E19" s="158"/>
      <c r="F19" s="158"/>
      <c r="G19" s="158"/>
      <c r="H19" s="159">
        <f>SUM(D19:G19)</f>
        <v>1</v>
      </c>
    </row>
    <row r="20" spans="1:8" ht="15" x14ac:dyDescent="0.25">
      <c r="A20">
        <v>17</v>
      </c>
      <c r="B20" t="s">
        <v>714</v>
      </c>
      <c r="C20" t="s">
        <v>898</v>
      </c>
      <c r="D20" s="73">
        <v>4</v>
      </c>
      <c r="E20" s="73"/>
      <c r="F20" s="73">
        <v>1</v>
      </c>
      <c r="G20" s="73">
        <v>2</v>
      </c>
      <c r="H20" s="159">
        <f>SUM(D20:G20)</f>
        <v>7</v>
      </c>
    </row>
    <row r="21" spans="1:8" ht="15" x14ac:dyDescent="0.25">
      <c r="A21" s="157">
        <v>125</v>
      </c>
      <c r="B21" s="157" t="s">
        <v>899</v>
      </c>
      <c r="C21" s="157"/>
      <c r="D21" s="158">
        <v>1</v>
      </c>
      <c r="E21" s="158"/>
      <c r="F21" s="158"/>
      <c r="G21" s="158"/>
      <c r="H21" s="159">
        <f t="shared" ref="H21:H84" si="0">SUM(D21:G21)</f>
        <v>1</v>
      </c>
    </row>
    <row r="22" spans="1:8" ht="15" x14ac:dyDescent="0.25">
      <c r="A22" s="160" t="s">
        <v>900</v>
      </c>
      <c r="B22" s="157" t="s">
        <v>901</v>
      </c>
      <c r="C22" s="157"/>
      <c r="D22" s="158">
        <v>1</v>
      </c>
      <c r="E22" s="158"/>
      <c r="F22" s="158"/>
      <c r="G22" s="158"/>
      <c r="H22" s="159">
        <f t="shared" si="0"/>
        <v>1</v>
      </c>
    </row>
    <row r="23" spans="1:8" ht="15" x14ac:dyDescent="0.25">
      <c r="A23">
        <v>385</v>
      </c>
      <c r="B23" t="s">
        <v>524</v>
      </c>
      <c r="D23" s="73"/>
      <c r="E23" s="73">
        <v>1</v>
      </c>
      <c r="F23" s="73"/>
      <c r="G23" s="73"/>
      <c r="H23" s="159">
        <f t="shared" si="0"/>
        <v>1</v>
      </c>
    </row>
    <row r="24" spans="1:8" ht="15" x14ac:dyDescent="0.25">
      <c r="A24">
        <v>417</v>
      </c>
      <c r="B24" t="s">
        <v>902</v>
      </c>
      <c r="D24" s="73"/>
      <c r="E24" s="73"/>
      <c r="F24" s="73">
        <v>1</v>
      </c>
      <c r="G24" s="73"/>
      <c r="H24" s="159">
        <f t="shared" si="0"/>
        <v>1</v>
      </c>
    </row>
    <row r="25" spans="1:8" ht="15" x14ac:dyDescent="0.25">
      <c r="A25" s="157">
        <v>418</v>
      </c>
      <c r="B25" s="157" t="s">
        <v>903</v>
      </c>
      <c r="C25" s="157" t="s">
        <v>904</v>
      </c>
      <c r="D25" s="158">
        <v>4</v>
      </c>
      <c r="E25" s="158"/>
      <c r="F25" s="158"/>
      <c r="G25" s="158"/>
      <c r="H25" s="159">
        <f t="shared" si="0"/>
        <v>4</v>
      </c>
    </row>
    <row r="26" spans="1:8" ht="15" x14ac:dyDescent="0.25">
      <c r="A26">
        <v>450</v>
      </c>
      <c r="B26" t="s">
        <v>905</v>
      </c>
      <c r="C26" t="s">
        <v>906</v>
      </c>
      <c r="D26" s="73"/>
      <c r="E26" s="73">
        <v>1</v>
      </c>
      <c r="F26" s="73"/>
      <c r="G26" s="73"/>
      <c r="H26" s="159">
        <f t="shared" si="0"/>
        <v>1</v>
      </c>
    </row>
    <row r="27" spans="1:8" ht="15" x14ac:dyDescent="0.25">
      <c r="A27">
        <v>464</v>
      </c>
      <c r="B27" t="s">
        <v>907</v>
      </c>
      <c r="C27" t="s">
        <v>908</v>
      </c>
      <c r="D27" s="73"/>
      <c r="E27" s="73"/>
      <c r="F27" s="73">
        <v>2</v>
      </c>
      <c r="G27" s="73"/>
      <c r="H27" s="159">
        <f t="shared" si="0"/>
        <v>2</v>
      </c>
    </row>
    <row r="28" spans="1:8" ht="15" x14ac:dyDescent="0.25">
      <c r="A28">
        <v>647</v>
      </c>
      <c r="B28" t="s">
        <v>909</v>
      </c>
      <c r="C28" t="s">
        <v>910</v>
      </c>
      <c r="D28" s="73">
        <v>4</v>
      </c>
      <c r="E28" s="73">
        <v>1</v>
      </c>
      <c r="F28" s="73">
        <v>3</v>
      </c>
      <c r="G28" s="73"/>
      <c r="H28" s="159">
        <f t="shared" si="0"/>
        <v>8</v>
      </c>
    </row>
    <row r="29" spans="1:8" ht="15" x14ac:dyDescent="0.25">
      <c r="A29">
        <v>648</v>
      </c>
      <c r="B29" t="s">
        <v>911</v>
      </c>
      <c r="C29" t="s">
        <v>912</v>
      </c>
      <c r="D29" s="73"/>
      <c r="E29" s="73"/>
      <c r="F29" s="73"/>
      <c r="G29" s="73">
        <v>1</v>
      </c>
      <c r="H29" s="159">
        <f t="shared" si="0"/>
        <v>1</v>
      </c>
    </row>
    <row r="30" spans="1:8" ht="15" x14ac:dyDescent="0.25">
      <c r="A30" s="157">
        <v>658</v>
      </c>
      <c r="B30" s="157" t="s">
        <v>913</v>
      </c>
      <c r="C30" s="157"/>
      <c r="D30" s="158">
        <v>1</v>
      </c>
      <c r="E30" s="158"/>
      <c r="F30" s="158"/>
      <c r="G30" s="158"/>
      <c r="H30" s="159">
        <f t="shared" si="0"/>
        <v>1</v>
      </c>
    </row>
    <row r="31" spans="1:8" ht="15" x14ac:dyDescent="0.25">
      <c r="A31">
        <v>874</v>
      </c>
      <c r="B31" t="s">
        <v>914</v>
      </c>
      <c r="D31" s="73"/>
      <c r="E31" s="73">
        <v>1</v>
      </c>
      <c r="F31" s="73">
        <v>2</v>
      </c>
      <c r="G31" s="73">
        <v>1</v>
      </c>
      <c r="H31" s="159">
        <f t="shared" si="0"/>
        <v>4</v>
      </c>
    </row>
    <row r="32" spans="1:8" ht="15" x14ac:dyDescent="0.25">
      <c r="A32">
        <v>937</v>
      </c>
      <c r="B32" t="s">
        <v>915</v>
      </c>
      <c r="D32" s="73"/>
      <c r="E32" s="73"/>
      <c r="F32" s="73"/>
      <c r="G32" s="73">
        <v>1</v>
      </c>
      <c r="H32" s="159">
        <f t="shared" si="0"/>
        <v>1</v>
      </c>
    </row>
    <row r="33" spans="1:9" ht="15" x14ac:dyDescent="0.25">
      <c r="A33" s="157">
        <v>969</v>
      </c>
      <c r="B33" s="157" t="s">
        <v>916</v>
      </c>
      <c r="C33" s="157" t="s">
        <v>917</v>
      </c>
      <c r="D33" s="158">
        <v>3</v>
      </c>
      <c r="E33" s="158"/>
      <c r="F33" s="158"/>
      <c r="G33" s="158"/>
      <c r="H33" s="159">
        <f t="shared" si="0"/>
        <v>3</v>
      </c>
    </row>
    <row r="34" spans="1:9" ht="15" x14ac:dyDescent="0.25">
      <c r="A34">
        <v>970</v>
      </c>
      <c r="B34" t="s">
        <v>918</v>
      </c>
      <c r="C34" t="s">
        <v>919</v>
      </c>
      <c r="D34" s="73">
        <v>22</v>
      </c>
      <c r="E34" s="73">
        <v>4</v>
      </c>
      <c r="F34" s="73">
        <v>17</v>
      </c>
      <c r="G34" s="73">
        <v>21</v>
      </c>
      <c r="H34" s="159">
        <f t="shared" si="0"/>
        <v>64</v>
      </c>
    </row>
    <row r="35" spans="1:9" ht="15" x14ac:dyDescent="0.25">
      <c r="A35" s="157">
        <v>972</v>
      </c>
      <c r="B35" s="157" t="s">
        <v>920</v>
      </c>
      <c r="C35" s="157" t="s">
        <v>921</v>
      </c>
      <c r="D35" s="158">
        <v>5</v>
      </c>
      <c r="E35" s="158"/>
      <c r="F35" s="158"/>
      <c r="G35" s="158"/>
      <c r="H35" s="159">
        <f t="shared" si="0"/>
        <v>5</v>
      </c>
    </row>
    <row r="36" spans="1:9" ht="15" x14ac:dyDescent="0.25">
      <c r="A36">
        <v>989</v>
      </c>
      <c r="B36" t="s">
        <v>525</v>
      </c>
      <c r="C36" t="s">
        <v>526</v>
      </c>
      <c r="D36" s="73"/>
      <c r="E36" s="73"/>
      <c r="F36" s="73">
        <v>1</v>
      </c>
      <c r="G36" s="73">
        <v>2</v>
      </c>
      <c r="H36" s="159">
        <f t="shared" si="0"/>
        <v>3</v>
      </c>
    </row>
    <row r="37" spans="1:9" ht="15" x14ac:dyDescent="0.25">
      <c r="A37">
        <v>994</v>
      </c>
      <c r="B37" t="s">
        <v>922</v>
      </c>
      <c r="D37" s="73">
        <v>2</v>
      </c>
      <c r="E37" s="73">
        <v>4</v>
      </c>
      <c r="F37" s="73"/>
      <c r="G37" s="73"/>
      <c r="H37" s="159">
        <f t="shared" si="0"/>
        <v>6</v>
      </c>
    </row>
    <row r="38" spans="1:9" ht="15" x14ac:dyDescent="0.25">
      <c r="A38">
        <v>998</v>
      </c>
      <c r="B38" t="s">
        <v>923</v>
      </c>
      <c r="C38" t="s">
        <v>924</v>
      </c>
      <c r="D38" s="73">
        <v>5</v>
      </c>
      <c r="E38" s="73">
        <v>1</v>
      </c>
      <c r="F38" s="73">
        <v>3</v>
      </c>
      <c r="G38" s="73"/>
      <c r="H38" s="159">
        <f t="shared" si="0"/>
        <v>9</v>
      </c>
    </row>
    <row r="39" spans="1:9" ht="15" x14ac:dyDescent="0.25">
      <c r="A39">
        <v>1010</v>
      </c>
      <c r="B39" t="s">
        <v>925</v>
      </c>
      <c r="C39" t="s">
        <v>926</v>
      </c>
      <c r="D39" s="73">
        <v>1</v>
      </c>
      <c r="E39" s="73">
        <v>1</v>
      </c>
      <c r="F39" s="73"/>
      <c r="G39" s="73"/>
      <c r="H39" s="159">
        <f t="shared" si="0"/>
        <v>2</v>
      </c>
    </row>
    <row r="40" spans="1:9" ht="15" x14ac:dyDescent="0.25">
      <c r="A40">
        <v>1011</v>
      </c>
      <c r="B40" t="s">
        <v>927</v>
      </c>
      <c r="D40" s="73">
        <v>12</v>
      </c>
      <c r="E40" s="73">
        <v>5</v>
      </c>
      <c r="F40" s="73">
        <v>27</v>
      </c>
      <c r="G40" s="73">
        <v>17</v>
      </c>
      <c r="H40" s="159">
        <f t="shared" si="0"/>
        <v>61</v>
      </c>
      <c r="I40" t="s">
        <v>1117</v>
      </c>
    </row>
    <row r="41" spans="1:9" ht="15" x14ac:dyDescent="0.25">
      <c r="A41">
        <v>1033</v>
      </c>
      <c r="B41" t="s">
        <v>928</v>
      </c>
      <c r="C41" t="s">
        <v>929</v>
      </c>
      <c r="D41" s="73">
        <v>9</v>
      </c>
      <c r="E41" s="73"/>
      <c r="F41" s="73">
        <v>7</v>
      </c>
      <c r="G41" s="73">
        <v>5</v>
      </c>
      <c r="H41" s="159">
        <f t="shared" si="0"/>
        <v>21</v>
      </c>
    </row>
    <row r="42" spans="1:9" ht="15" x14ac:dyDescent="0.25">
      <c r="A42">
        <v>1076</v>
      </c>
      <c r="B42" t="s">
        <v>930</v>
      </c>
      <c r="D42" s="73"/>
      <c r="E42" s="73">
        <v>2</v>
      </c>
      <c r="F42" s="73">
        <v>4</v>
      </c>
      <c r="G42" s="73">
        <v>5</v>
      </c>
      <c r="H42" s="159">
        <f t="shared" si="0"/>
        <v>11</v>
      </c>
      <c r="I42" t="s">
        <v>1144</v>
      </c>
    </row>
    <row r="43" spans="1:9" ht="15" x14ac:dyDescent="0.25">
      <c r="A43">
        <v>1082</v>
      </c>
      <c r="B43" t="s">
        <v>931</v>
      </c>
      <c r="C43" t="s">
        <v>932</v>
      </c>
      <c r="D43" s="73">
        <v>1</v>
      </c>
      <c r="E43" s="73"/>
      <c r="F43" s="73">
        <v>2</v>
      </c>
      <c r="G43" s="73">
        <v>1</v>
      </c>
      <c r="H43" s="159">
        <f t="shared" si="0"/>
        <v>4</v>
      </c>
      <c r="I43" t="s">
        <v>516</v>
      </c>
    </row>
    <row r="44" spans="1:9" ht="15" x14ac:dyDescent="0.25">
      <c r="A44" s="157">
        <v>1083</v>
      </c>
      <c r="B44" s="157" t="s">
        <v>933</v>
      </c>
      <c r="C44" s="157" t="s">
        <v>934</v>
      </c>
      <c r="D44" s="158">
        <v>2</v>
      </c>
      <c r="E44" s="158"/>
      <c r="F44" s="158"/>
      <c r="G44" s="158"/>
      <c r="H44" s="159">
        <f t="shared" si="0"/>
        <v>2</v>
      </c>
    </row>
    <row r="45" spans="1:9" ht="15" x14ac:dyDescent="0.25">
      <c r="A45" s="160" t="s">
        <v>935</v>
      </c>
      <c r="B45" s="157" t="s">
        <v>936</v>
      </c>
      <c r="C45" s="157"/>
      <c r="D45" s="158">
        <v>4</v>
      </c>
      <c r="E45" s="158"/>
      <c r="F45" s="158"/>
      <c r="G45" s="158"/>
      <c r="H45" s="159">
        <f t="shared" si="0"/>
        <v>4</v>
      </c>
    </row>
    <row r="46" spans="1:9" ht="15" x14ac:dyDescent="0.25">
      <c r="A46" s="157">
        <v>1174</v>
      </c>
      <c r="B46" s="157" t="s">
        <v>937</v>
      </c>
      <c r="C46" s="157"/>
      <c r="D46" s="158">
        <v>1</v>
      </c>
      <c r="E46" s="158"/>
      <c r="F46" s="158"/>
      <c r="G46" s="158"/>
      <c r="H46" s="159">
        <f t="shared" si="0"/>
        <v>1</v>
      </c>
    </row>
    <row r="47" spans="1:9" ht="15" x14ac:dyDescent="0.25">
      <c r="A47">
        <v>1176</v>
      </c>
      <c r="B47" t="s">
        <v>938</v>
      </c>
      <c r="D47" s="73">
        <v>3</v>
      </c>
      <c r="E47" s="73">
        <v>1</v>
      </c>
      <c r="F47" s="73">
        <v>4</v>
      </c>
      <c r="G47" s="73">
        <v>2</v>
      </c>
      <c r="H47" s="159">
        <f t="shared" si="0"/>
        <v>10</v>
      </c>
    </row>
    <row r="48" spans="1:9" ht="15" x14ac:dyDescent="0.25">
      <c r="A48">
        <v>1219</v>
      </c>
      <c r="B48" t="s">
        <v>939</v>
      </c>
      <c r="D48" s="73"/>
      <c r="E48" s="73"/>
      <c r="F48" s="73"/>
      <c r="G48" s="73">
        <v>1</v>
      </c>
      <c r="H48" s="159">
        <f t="shared" si="0"/>
        <v>1</v>
      </c>
    </row>
    <row r="49" spans="1:9" ht="15" x14ac:dyDescent="0.25">
      <c r="A49">
        <v>1234</v>
      </c>
      <c r="B49" t="s">
        <v>940</v>
      </c>
      <c r="D49" s="73">
        <v>2</v>
      </c>
      <c r="E49" s="73">
        <v>1</v>
      </c>
      <c r="F49" s="73">
        <v>1</v>
      </c>
      <c r="G49" s="73">
        <v>1</v>
      </c>
      <c r="H49" s="159">
        <f t="shared" si="0"/>
        <v>5</v>
      </c>
    </row>
    <row r="50" spans="1:9" ht="15" x14ac:dyDescent="0.25">
      <c r="A50">
        <v>1293</v>
      </c>
      <c r="B50" t="s">
        <v>941</v>
      </c>
      <c r="C50" t="s">
        <v>942</v>
      </c>
      <c r="D50" s="73">
        <v>2</v>
      </c>
      <c r="E50" s="73"/>
      <c r="F50" s="73">
        <v>3</v>
      </c>
      <c r="G50" s="73">
        <v>9</v>
      </c>
      <c r="H50" s="159">
        <f t="shared" si="0"/>
        <v>14</v>
      </c>
      <c r="I50" t="s">
        <v>516</v>
      </c>
    </row>
    <row r="51" spans="1:9" ht="15" x14ac:dyDescent="0.25">
      <c r="A51">
        <v>1301</v>
      </c>
      <c r="B51" t="s">
        <v>943</v>
      </c>
      <c r="D51" s="73"/>
      <c r="E51" s="73">
        <v>1</v>
      </c>
      <c r="F51" s="73">
        <v>2</v>
      </c>
      <c r="G51" s="73">
        <v>1</v>
      </c>
      <c r="H51" s="159">
        <f t="shared" si="0"/>
        <v>4</v>
      </c>
    </row>
    <row r="52" spans="1:9" ht="15" x14ac:dyDescent="0.25">
      <c r="A52">
        <v>1338</v>
      </c>
      <c r="B52" t="s">
        <v>944</v>
      </c>
      <c r="D52" s="73">
        <v>2</v>
      </c>
      <c r="E52" s="73">
        <v>1</v>
      </c>
      <c r="F52" s="73">
        <v>3</v>
      </c>
      <c r="G52" s="73">
        <v>1</v>
      </c>
      <c r="H52" s="159">
        <f t="shared" si="0"/>
        <v>7</v>
      </c>
    </row>
    <row r="53" spans="1:9" ht="15" x14ac:dyDescent="0.25">
      <c r="A53">
        <v>1344</v>
      </c>
      <c r="B53" t="s">
        <v>945</v>
      </c>
      <c r="D53" s="73"/>
      <c r="E53" s="73"/>
      <c r="F53" s="73">
        <v>1</v>
      </c>
      <c r="G53" s="73"/>
      <c r="H53" s="159">
        <f t="shared" si="0"/>
        <v>1</v>
      </c>
    </row>
    <row r="54" spans="1:9" ht="15" x14ac:dyDescent="0.25">
      <c r="A54">
        <v>1356</v>
      </c>
      <c r="B54" t="s">
        <v>946</v>
      </c>
      <c r="C54" t="s">
        <v>947</v>
      </c>
      <c r="D54" s="73"/>
      <c r="E54" s="73">
        <v>2</v>
      </c>
      <c r="F54" s="73"/>
      <c r="G54" s="73">
        <v>1</v>
      </c>
      <c r="H54" s="159">
        <f t="shared" si="0"/>
        <v>3</v>
      </c>
    </row>
    <row r="55" spans="1:9" ht="15" x14ac:dyDescent="0.25">
      <c r="A55">
        <v>1376</v>
      </c>
      <c r="B55" t="s">
        <v>948</v>
      </c>
      <c r="C55" t="s">
        <v>949</v>
      </c>
      <c r="D55" s="73">
        <v>2</v>
      </c>
      <c r="E55" s="73"/>
      <c r="F55" s="73"/>
      <c r="G55" s="73">
        <v>1</v>
      </c>
      <c r="H55" s="159">
        <f t="shared" si="0"/>
        <v>3</v>
      </c>
    </row>
    <row r="56" spans="1:9" ht="15" x14ac:dyDescent="0.25">
      <c r="A56">
        <v>1380</v>
      </c>
      <c r="B56" t="s">
        <v>950</v>
      </c>
      <c r="D56" s="73"/>
      <c r="E56" s="73"/>
      <c r="F56" s="73"/>
      <c r="G56" s="73">
        <v>1</v>
      </c>
      <c r="H56" s="159">
        <f t="shared" si="0"/>
        <v>1</v>
      </c>
    </row>
    <row r="57" spans="1:9" ht="15" x14ac:dyDescent="0.25">
      <c r="A57">
        <v>1392</v>
      </c>
      <c r="B57" t="s">
        <v>951</v>
      </c>
      <c r="D57" s="73"/>
      <c r="E57" s="73">
        <v>1</v>
      </c>
      <c r="F57" s="73"/>
      <c r="G57" s="73">
        <v>1</v>
      </c>
      <c r="H57" s="159">
        <f t="shared" si="0"/>
        <v>2</v>
      </c>
    </row>
    <row r="58" spans="1:9" ht="15" x14ac:dyDescent="0.25">
      <c r="A58" s="157">
        <v>1398</v>
      </c>
      <c r="B58" s="157" t="s">
        <v>952</v>
      </c>
      <c r="C58" s="157" t="s">
        <v>953</v>
      </c>
      <c r="D58" s="158">
        <v>1</v>
      </c>
      <c r="E58" s="158"/>
      <c r="F58" s="158"/>
      <c r="G58" s="158"/>
      <c r="H58" s="159">
        <f t="shared" si="0"/>
        <v>1</v>
      </c>
    </row>
    <row r="59" spans="1:9" ht="15" x14ac:dyDescent="0.25">
      <c r="A59">
        <v>1426</v>
      </c>
      <c r="B59" t="s">
        <v>954</v>
      </c>
      <c r="C59" t="s">
        <v>955</v>
      </c>
      <c r="D59" s="73"/>
      <c r="E59" s="73">
        <v>1</v>
      </c>
      <c r="F59" s="73"/>
      <c r="G59" s="73"/>
      <c r="H59" s="159">
        <f t="shared" si="0"/>
        <v>1</v>
      </c>
    </row>
    <row r="60" spans="1:9" ht="15" x14ac:dyDescent="0.25">
      <c r="A60">
        <v>1428</v>
      </c>
      <c r="B60" t="s">
        <v>956</v>
      </c>
      <c r="C60" t="s">
        <v>957</v>
      </c>
      <c r="D60" s="73"/>
      <c r="E60" s="73">
        <v>4</v>
      </c>
      <c r="F60" s="73">
        <v>2</v>
      </c>
      <c r="G60" s="73">
        <v>2</v>
      </c>
      <c r="H60" s="159">
        <f t="shared" si="0"/>
        <v>8</v>
      </c>
    </row>
    <row r="61" spans="1:9" ht="15" x14ac:dyDescent="0.25">
      <c r="A61">
        <v>1433</v>
      </c>
      <c r="B61" t="s">
        <v>958</v>
      </c>
      <c r="D61" s="73"/>
      <c r="E61" s="73"/>
      <c r="F61" s="73">
        <v>1</v>
      </c>
      <c r="G61" s="73"/>
      <c r="H61" s="159">
        <f t="shared" si="0"/>
        <v>1</v>
      </c>
    </row>
    <row r="62" spans="1:9" ht="15" x14ac:dyDescent="0.25">
      <c r="A62" s="157">
        <v>1470</v>
      </c>
      <c r="B62" s="157" t="s">
        <v>959</v>
      </c>
      <c r="C62" s="157"/>
      <c r="D62" s="158">
        <v>1</v>
      </c>
      <c r="E62" s="158"/>
      <c r="F62" s="158"/>
      <c r="G62" s="158"/>
      <c r="H62" s="159">
        <f t="shared" si="0"/>
        <v>1</v>
      </c>
    </row>
    <row r="63" spans="1:9" ht="15" x14ac:dyDescent="0.25">
      <c r="A63">
        <v>1483</v>
      </c>
      <c r="B63" t="s">
        <v>960</v>
      </c>
      <c r="D63" s="73"/>
      <c r="E63" s="73"/>
      <c r="F63" s="73"/>
      <c r="G63" s="73">
        <v>1</v>
      </c>
      <c r="H63" s="159">
        <f t="shared" si="0"/>
        <v>1</v>
      </c>
    </row>
    <row r="64" spans="1:9" ht="15" x14ac:dyDescent="0.25">
      <c r="A64" s="157">
        <v>1652</v>
      </c>
      <c r="B64" s="157" t="s">
        <v>961</v>
      </c>
      <c r="C64" s="157" t="s">
        <v>962</v>
      </c>
      <c r="D64" s="158">
        <v>1</v>
      </c>
      <c r="E64" s="158"/>
      <c r="F64" s="158"/>
      <c r="G64" s="158"/>
      <c r="H64" s="159">
        <f t="shared" si="0"/>
        <v>1</v>
      </c>
    </row>
    <row r="65" spans="1:8" ht="15" x14ac:dyDescent="0.25">
      <c r="A65">
        <v>1653</v>
      </c>
      <c r="B65" t="s">
        <v>963</v>
      </c>
      <c r="C65" t="s">
        <v>964</v>
      </c>
      <c r="D65" s="73"/>
      <c r="E65" s="73"/>
      <c r="F65" s="73">
        <v>1</v>
      </c>
      <c r="G65" s="73"/>
      <c r="H65" s="159">
        <f t="shared" si="0"/>
        <v>1</v>
      </c>
    </row>
    <row r="66" spans="1:8" ht="15" x14ac:dyDescent="0.25">
      <c r="A66" s="157">
        <v>1654</v>
      </c>
      <c r="B66" s="157" t="s">
        <v>965</v>
      </c>
      <c r="C66" s="157" t="s">
        <v>966</v>
      </c>
      <c r="D66" s="158">
        <v>1</v>
      </c>
      <c r="E66" s="158"/>
      <c r="F66" s="158"/>
      <c r="G66" s="158"/>
      <c r="H66" s="159">
        <f t="shared" si="0"/>
        <v>1</v>
      </c>
    </row>
    <row r="67" spans="1:8" ht="15" x14ac:dyDescent="0.25">
      <c r="A67">
        <v>1702</v>
      </c>
      <c r="B67" t="s">
        <v>967</v>
      </c>
      <c r="C67" t="s">
        <v>968</v>
      </c>
      <c r="D67" s="73"/>
      <c r="E67" s="73"/>
      <c r="F67" s="73">
        <v>1</v>
      </c>
      <c r="G67" s="73"/>
      <c r="H67" s="159">
        <f t="shared" si="0"/>
        <v>1</v>
      </c>
    </row>
    <row r="68" spans="1:8" ht="15" x14ac:dyDescent="0.25">
      <c r="A68">
        <v>1713</v>
      </c>
      <c r="B68" t="s">
        <v>969</v>
      </c>
      <c r="C68" t="s">
        <v>970</v>
      </c>
      <c r="D68" s="73">
        <v>2</v>
      </c>
      <c r="E68" s="73">
        <v>1</v>
      </c>
      <c r="F68" s="73">
        <v>2</v>
      </c>
      <c r="G68" s="73">
        <v>2</v>
      </c>
      <c r="H68" s="159">
        <f t="shared" si="0"/>
        <v>7</v>
      </c>
    </row>
    <row r="69" spans="1:8" ht="15" x14ac:dyDescent="0.25">
      <c r="A69">
        <v>1727</v>
      </c>
      <c r="B69" t="s">
        <v>971</v>
      </c>
      <c r="C69" t="s">
        <v>972</v>
      </c>
      <c r="D69" s="73">
        <v>1</v>
      </c>
      <c r="E69" s="73"/>
      <c r="F69" s="73"/>
      <c r="G69" s="73">
        <v>1</v>
      </c>
      <c r="H69" s="159">
        <f t="shared" si="0"/>
        <v>2</v>
      </c>
    </row>
    <row r="70" spans="1:8" ht="15" x14ac:dyDescent="0.25">
      <c r="A70">
        <v>1728</v>
      </c>
      <c r="B70" t="s">
        <v>973</v>
      </c>
      <c r="C70" t="s">
        <v>974</v>
      </c>
      <c r="D70" s="73"/>
      <c r="E70" s="73"/>
      <c r="F70" s="73"/>
      <c r="G70" s="73">
        <v>1</v>
      </c>
      <c r="H70" s="159">
        <f t="shared" si="0"/>
        <v>1</v>
      </c>
    </row>
    <row r="71" spans="1:8" ht="15" x14ac:dyDescent="0.25">
      <c r="A71">
        <v>1758</v>
      </c>
      <c r="B71" t="s">
        <v>975</v>
      </c>
      <c r="C71" t="s">
        <v>976</v>
      </c>
      <c r="D71" s="73"/>
      <c r="E71" s="73"/>
      <c r="F71" s="73">
        <v>1</v>
      </c>
      <c r="G71" s="73"/>
      <c r="H71" s="159">
        <f t="shared" si="0"/>
        <v>1</v>
      </c>
    </row>
    <row r="72" spans="1:8" ht="15" x14ac:dyDescent="0.25">
      <c r="A72">
        <v>1764</v>
      </c>
      <c r="B72" t="s">
        <v>977</v>
      </c>
      <c r="C72" t="s">
        <v>978</v>
      </c>
      <c r="D72" s="73">
        <v>7</v>
      </c>
      <c r="E72" s="73">
        <v>1</v>
      </c>
      <c r="F72" s="73">
        <v>7</v>
      </c>
      <c r="G72" s="73">
        <v>5</v>
      </c>
      <c r="H72" s="159">
        <f t="shared" si="0"/>
        <v>20</v>
      </c>
    </row>
    <row r="73" spans="1:8" ht="15" x14ac:dyDescent="0.25">
      <c r="A73">
        <v>1769</v>
      </c>
      <c r="B73" t="s">
        <v>979</v>
      </c>
      <c r="C73" t="s">
        <v>980</v>
      </c>
      <c r="D73" s="73">
        <v>1</v>
      </c>
      <c r="E73" s="73"/>
      <c r="F73" s="73">
        <v>1</v>
      </c>
      <c r="G73" s="73"/>
      <c r="H73" s="159">
        <f t="shared" si="0"/>
        <v>2</v>
      </c>
    </row>
    <row r="74" spans="1:8" ht="15" x14ac:dyDescent="0.25">
      <c r="A74">
        <v>1777</v>
      </c>
      <c r="B74" t="s">
        <v>981</v>
      </c>
      <c r="C74" t="s">
        <v>982</v>
      </c>
      <c r="D74" s="73"/>
      <c r="E74" s="73">
        <v>1</v>
      </c>
      <c r="F74" s="73"/>
      <c r="G74" s="73"/>
      <c r="H74" s="159">
        <f t="shared" si="0"/>
        <v>1</v>
      </c>
    </row>
    <row r="75" spans="1:8" ht="15" x14ac:dyDescent="0.25">
      <c r="A75" s="157">
        <v>1817</v>
      </c>
      <c r="B75" s="157" t="s">
        <v>983</v>
      </c>
      <c r="C75" s="157" t="s">
        <v>984</v>
      </c>
      <c r="D75" s="158">
        <v>1</v>
      </c>
      <c r="E75" s="158"/>
      <c r="F75" s="158"/>
      <c r="G75" s="158"/>
      <c r="H75" s="159">
        <f t="shared" si="0"/>
        <v>1</v>
      </c>
    </row>
    <row r="76" spans="1:8" ht="15" x14ac:dyDescent="0.25">
      <c r="A76">
        <v>1819</v>
      </c>
      <c r="B76" t="s">
        <v>985</v>
      </c>
      <c r="C76" t="s">
        <v>986</v>
      </c>
      <c r="D76" s="73">
        <v>20</v>
      </c>
      <c r="E76" s="73"/>
      <c r="F76" s="73">
        <v>1</v>
      </c>
      <c r="G76" s="73"/>
      <c r="H76" s="159">
        <f t="shared" si="0"/>
        <v>21</v>
      </c>
    </row>
    <row r="77" spans="1:8" ht="15" x14ac:dyDescent="0.25">
      <c r="A77" s="157">
        <v>1825</v>
      </c>
      <c r="B77" s="157" t="s">
        <v>987</v>
      </c>
      <c r="C77" s="157" t="s">
        <v>988</v>
      </c>
      <c r="D77" s="158">
        <v>1</v>
      </c>
      <c r="E77" s="158"/>
      <c r="F77" s="158"/>
      <c r="G77" s="158"/>
      <c r="H77" s="159">
        <f t="shared" si="0"/>
        <v>1</v>
      </c>
    </row>
    <row r="78" spans="1:8" ht="15" x14ac:dyDescent="0.25">
      <c r="A78" s="157">
        <v>1830</v>
      </c>
      <c r="B78" s="157" t="s">
        <v>989</v>
      </c>
      <c r="C78" s="157" t="s">
        <v>990</v>
      </c>
      <c r="D78" s="158">
        <v>1</v>
      </c>
      <c r="E78" s="158"/>
      <c r="F78" s="158"/>
      <c r="G78" s="158"/>
      <c r="H78" s="159">
        <f t="shared" si="0"/>
        <v>1</v>
      </c>
    </row>
    <row r="79" spans="1:8" ht="15" x14ac:dyDescent="0.25">
      <c r="A79">
        <v>1834</v>
      </c>
      <c r="B79" t="s">
        <v>991</v>
      </c>
      <c r="C79" t="s">
        <v>992</v>
      </c>
      <c r="D79" s="73">
        <v>3</v>
      </c>
      <c r="E79" s="73">
        <v>2</v>
      </c>
      <c r="F79" s="73">
        <v>1</v>
      </c>
      <c r="G79" s="73"/>
      <c r="H79" s="159">
        <f t="shared" si="0"/>
        <v>6</v>
      </c>
    </row>
    <row r="80" spans="1:8" ht="15" x14ac:dyDescent="0.25">
      <c r="A80" s="157">
        <v>1835</v>
      </c>
      <c r="B80" s="157" t="s">
        <v>993</v>
      </c>
      <c r="C80" s="157" t="s">
        <v>994</v>
      </c>
      <c r="D80" s="158">
        <v>1</v>
      </c>
      <c r="E80" s="158"/>
      <c r="F80" s="158"/>
      <c r="G80" s="158"/>
      <c r="H80" s="159">
        <f t="shared" si="0"/>
        <v>1</v>
      </c>
    </row>
    <row r="81" spans="1:8" ht="15" x14ac:dyDescent="0.25">
      <c r="A81" s="157">
        <v>1837</v>
      </c>
      <c r="B81" s="157" t="s">
        <v>995</v>
      </c>
      <c r="C81" s="157" t="s">
        <v>996</v>
      </c>
      <c r="D81" s="158">
        <v>2</v>
      </c>
      <c r="E81" s="158"/>
      <c r="F81" s="158"/>
      <c r="G81" s="158"/>
      <c r="H81" s="159">
        <f t="shared" si="0"/>
        <v>2</v>
      </c>
    </row>
    <row r="82" spans="1:8" ht="15" x14ac:dyDescent="0.25">
      <c r="A82" s="157">
        <v>1860</v>
      </c>
      <c r="B82" s="157" t="s">
        <v>997</v>
      </c>
      <c r="C82" s="157" t="s">
        <v>998</v>
      </c>
      <c r="D82" s="158">
        <v>2</v>
      </c>
      <c r="E82" s="158"/>
      <c r="F82" s="158"/>
      <c r="G82" s="158"/>
      <c r="H82" s="159">
        <f t="shared" si="0"/>
        <v>2</v>
      </c>
    </row>
    <row r="83" spans="1:8" ht="15" x14ac:dyDescent="0.25">
      <c r="A83" s="157">
        <v>1862</v>
      </c>
      <c r="B83" s="157" t="s">
        <v>999</v>
      </c>
      <c r="C83" s="157" t="s">
        <v>1000</v>
      </c>
      <c r="D83" s="158">
        <v>1</v>
      </c>
      <c r="E83" s="158"/>
      <c r="F83" s="158"/>
      <c r="G83" s="158"/>
      <c r="H83" s="159">
        <f t="shared" si="0"/>
        <v>1</v>
      </c>
    </row>
    <row r="84" spans="1:8" ht="15" x14ac:dyDescent="0.25">
      <c r="A84">
        <v>1906</v>
      </c>
      <c r="B84" t="s">
        <v>1001</v>
      </c>
      <c r="C84" t="s">
        <v>1002</v>
      </c>
      <c r="D84" s="73">
        <v>2</v>
      </c>
      <c r="E84" s="73">
        <v>1</v>
      </c>
      <c r="F84" s="73">
        <v>2</v>
      </c>
      <c r="G84" s="73"/>
      <c r="H84" s="159">
        <f t="shared" si="0"/>
        <v>5</v>
      </c>
    </row>
    <row r="85" spans="1:8" ht="15" x14ac:dyDescent="0.25">
      <c r="A85" s="157">
        <v>1922</v>
      </c>
      <c r="B85" s="157" t="s">
        <v>1003</v>
      </c>
      <c r="C85" s="157" t="s">
        <v>1004</v>
      </c>
      <c r="D85" s="158">
        <v>1</v>
      </c>
      <c r="E85" s="158"/>
      <c r="F85" s="158"/>
      <c r="G85" s="158"/>
      <c r="H85" s="159">
        <f t="shared" ref="H85:H126" si="1">SUM(D85:G85)</f>
        <v>1</v>
      </c>
    </row>
    <row r="86" spans="1:8" ht="15" x14ac:dyDescent="0.25">
      <c r="A86">
        <v>1931</v>
      </c>
      <c r="B86" t="s">
        <v>1005</v>
      </c>
      <c r="C86" t="s">
        <v>1006</v>
      </c>
      <c r="D86" s="73">
        <v>3</v>
      </c>
      <c r="E86" s="73"/>
      <c r="F86" s="73">
        <v>2</v>
      </c>
      <c r="G86" s="73">
        <v>3</v>
      </c>
      <c r="H86" s="159">
        <f t="shared" si="1"/>
        <v>8</v>
      </c>
    </row>
    <row r="87" spans="1:8" ht="15" x14ac:dyDescent="0.25">
      <c r="A87">
        <v>1937</v>
      </c>
      <c r="B87" t="s">
        <v>1007</v>
      </c>
      <c r="C87" t="s">
        <v>1008</v>
      </c>
      <c r="D87" s="73">
        <v>4</v>
      </c>
      <c r="E87" s="73">
        <v>1</v>
      </c>
      <c r="F87" s="73"/>
      <c r="G87" s="73"/>
      <c r="H87" s="159">
        <f t="shared" si="1"/>
        <v>5</v>
      </c>
    </row>
    <row r="88" spans="1:8" ht="15" x14ac:dyDescent="0.25">
      <c r="A88">
        <v>1941</v>
      </c>
      <c r="B88" t="s">
        <v>1009</v>
      </c>
      <c r="C88" t="s">
        <v>1010</v>
      </c>
      <c r="D88" s="73">
        <v>5</v>
      </c>
      <c r="E88" s="73">
        <v>1</v>
      </c>
      <c r="F88" s="73">
        <v>1</v>
      </c>
      <c r="G88" s="73"/>
      <c r="H88" s="159">
        <f t="shared" si="1"/>
        <v>7</v>
      </c>
    </row>
    <row r="89" spans="1:8" ht="15" x14ac:dyDescent="0.25">
      <c r="A89" s="157">
        <v>1957</v>
      </c>
      <c r="B89" s="157" t="s">
        <v>1011</v>
      </c>
      <c r="C89" s="157" t="s">
        <v>1012</v>
      </c>
      <c r="D89" s="158">
        <v>1</v>
      </c>
      <c r="E89" s="158"/>
      <c r="F89" s="158"/>
      <c r="G89" s="158"/>
      <c r="H89" s="159">
        <f t="shared" si="1"/>
        <v>1</v>
      </c>
    </row>
    <row r="90" spans="1:8" ht="15" x14ac:dyDescent="0.25">
      <c r="A90">
        <v>1958</v>
      </c>
      <c r="B90" t="s">
        <v>1013</v>
      </c>
      <c r="C90" t="s">
        <v>1014</v>
      </c>
      <c r="D90" s="73">
        <v>3</v>
      </c>
      <c r="E90" s="73"/>
      <c r="F90" s="73">
        <v>2</v>
      </c>
      <c r="G90" s="73">
        <v>3</v>
      </c>
      <c r="H90" s="159">
        <f t="shared" si="1"/>
        <v>8</v>
      </c>
    </row>
    <row r="91" spans="1:8" ht="15" x14ac:dyDescent="0.25">
      <c r="A91">
        <v>1961</v>
      </c>
      <c r="B91" t="s">
        <v>1015</v>
      </c>
      <c r="C91" t="s">
        <v>1016</v>
      </c>
      <c r="D91" s="73">
        <v>6</v>
      </c>
      <c r="E91" s="73">
        <v>1</v>
      </c>
      <c r="F91" s="73">
        <v>2</v>
      </c>
      <c r="G91" s="73">
        <v>1</v>
      </c>
      <c r="H91" s="159">
        <f t="shared" si="1"/>
        <v>10</v>
      </c>
    </row>
    <row r="92" spans="1:8" ht="15" x14ac:dyDescent="0.25">
      <c r="A92">
        <v>1979</v>
      </c>
      <c r="B92" t="s">
        <v>1017</v>
      </c>
      <c r="C92" t="s">
        <v>1018</v>
      </c>
      <c r="D92" s="73">
        <v>3</v>
      </c>
      <c r="E92" s="73">
        <v>1</v>
      </c>
      <c r="F92" s="73"/>
      <c r="G92" s="73">
        <v>1</v>
      </c>
      <c r="H92" s="159">
        <f t="shared" si="1"/>
        <v>5</v>
      </c>
    </row>
    <row r="93" spans="1:8" ht="15" x14ac:dyDescent="0.25">
      <c r="A93" s="157">
        <v>1981</v>
      </c>
      <c r="B93" s="157" t="s">
        <v>1019</v>
      </c>
      <c r="C93" s="157" t="s">
        <v>1020</v>
      </c>
      <c r="D93" s="158">
        <v>2</v>
      </c>
      <c r="E93" s="158"/>
      <c r="F93" s="158"/>
      <c r="G93" s="158"/>
      <c r="H93" s="159">
        <f t="shared" si="1"/>
        <v>2</v>
      </c>
    </row>
    <row r="94" spans="1:8" ht="15" x14ac:dyDescent="0.25">
      <c r="A94">
        <v>1991</v>
      </c>
      <c r="B94" t="s">
        <v>1021</v>
      </c>
      <c r="C94" t="s">
        <v>1022</v>
      </c>
      <c r="D94" s="73">
        <v>1</v>
      </c>
      <c r="E94" s="73"/>
      <c r="F94" s="73"/>
      <c r="G94" s="73">
        <v>1</v>
      </c>
      <c r="H94" s="159">
        <f t="shared" si="1"/>
        <v>2</v>
      </c>
    </row>
    <row r="95" spans="1:8" ht="15" x14ac:dyDescent="0.25">
      <c r="A95">
        <v>1994</v>
      </c>
      <c r="B95" t="s">
        <v>1023</v>
      </c>
      <c r="C95" t="s">
        <v>1024</v>
      </c>
      <c r="D95" s="73"/>
      <c r="E95" s="73"/>
      <c r="F95" s="73"/>
      <c r="G95" s="73">
        <v>1</v>
      </c>
      <c r="H95" s="159">
        <f t="shared" si="1"/>
        <v>1</v>
      </c>
    </row>
    <row r="96" spans="1:8" ht="15" x14ac:dyDescent="0.25">
      <c r="A96" s="157">
        <v>2011</v>
      </c>
      <c r="B96" s="157" t="s">
        <v>1025</v>
      </c>
      <c r="C96" s="157" t="s">
        <v>1026</v>
      </c>
      <c r="D96" s="158">
        <v>1</v>
      </c>
      <c r="E96" s="158"/>
      <c r="F96" s="158"/>
      <c r="G96" s="158"/>
      <c r="H96" s="159">
        <f t="shared" si="1"/>
        <v>1</v>
      </c>
    </row>
    <row r="97" spans="1:9" ht="15" x14ac:dyDescent="0.25">
      <c r="A97">
        <v>2060</v>
      </c>
      <c r="B97" t="s">
        <v>1027</v>
      </c>
      <c r="C97" t="s">
        <v>1028</v>
      </c>
      <c r="D97" s="73">
        <v>1</v>
      </c>
      <c r="E97" s="73"/>
      <c r="F97" s="73"/>
      <c r="G97" s="73">
        <v>1</v>
      </c>
      <c r="H97" s="159">
        <f t="shared" si="1"/>
        <v>2</v>
      </c>
    </row>
    <row r="98" spans="1:9" ht="15" x14ac:dyDescent="0.25">
      <c r="A98">
        <v>2061</v>
      </c>
      <c r="B98" t="s">
        <v>1029</v>
      </c>
      <c r="C98" t="s">
        <v>1030</v>
      </c>
      <c r="D98" s="73">
        <v>2</v>
      </c>
      <c r="E98" s="73">
        <v>2</v>
      </c>
      <c r="F98" s="73"/>
      <c r="G98" s="73"/>
      <c r="H98" s="159">
        <f t="shared" si="1"/>
        <v>4</v>
      </c>
    </row>
    <row r="99" spans="1:9" ht="15" x14ac:dyDescent="0.25">
      <c r="A99">
        <v>2089</v>
      </c>
      <c r="B99" t="s">
        <v>1031</v>
      </c>
      <c r="C99" t="s">
        <v>1032</v>
      </c>
      <c r="D99" s="73"/>
      <c r="E99" s="73">
        <v>2</v>
      </c>
      <c r="F99" s="73">
        <v>11</v>
      </c>
      <c r="G99" s="73">
        <v>19</v>
      </c>
      <c r="H99" s="159">
        <f t="shared" si="1"/>
        <v>32</v>
      </c>
      <c r="I99" t="s">
        <v>1117</v>
      </c>
    </row>
    <row r="100" spans="1:9" ht="15" x14ac:dyDescent="0.25">
      <c r="A100">
        <v>2092</v>
      </c>
      <c r="B100" t="s">
        <v>1033</v>
      </c>
      <c r="C100" t="s">
        <v>1034</v>
      </c>
      <c r="D100" s="73"/>
      <c r="E100" s="73"/>
      <c r="F100" s="73"/>
      <c r="G100" s="73">
        <v>1</v>
      </c>
      <c r="H100" s="159">
        <f t="shared" si="1"/>
        <v>1</v>
      </c>
    </row>
    <row r="101" spans="1:9" ht="15" x14ac:dyDescent="0.25">
      <c r="A101">
        <v>2098</v>
      </c>
      <c r="B101" t="s">
        <v>1035</v>
      </c>
      <c r="C101" t="s">
        <v>1036</v>
      </c>
      <c r="D101" s="73">
        <v>1</v>
      </c>
      <c r="E101" s="73">
        <v>2</v>
      </c>
      <c r="F101" s="73">
        <v>8</v>
      </c>
      <c r="G101" s="73">
        <v>4</v>
      </c>
      <c r="H101" s="159">
        <f t="shared" si="1"/>
        <v>15</v>
      </c>
    </row>
    <row r="102" spans="1:9" ht="15" x14ac:dyDescent="0.25">
      <c r="A102">
        <v>2102</v>
      </c>
      <c r="B102" t="s">
        <v>1037</v>
      </c>
      <c r="C102" t="s">
        <v>1038</v>
      </c>
      <c r="D102" s="73"/>
      <c r="E102" s="73"/>
      <c r="F102" s="73">
        <v>1</v>
      </c>
      <c r="G102" s="73"/>
      <c r="H102" s="159">
        <f t="shared" si="1"/>
        <v>1</v>
      </c>
    </row>
    <row r="103" spans="1:9" ht="15" x14ac:dyDescent="0.25">
      <c r="A103">
        <v>2107</v>
      </c>
      <c r="B103" t="s">
        <v>1039</v>
      </c>
      <c r="C103" t="s">
        <v>1040</v>
      </c>
      <c r="D103" s="73">
        <v>3</v>
      </c>
      <c r="E103" s="73">
        <v>1</v>
      </c>
      <c r="F103" s="73">
        <v>4</v>
      </c>
      <c r="G103" s="73"/>
      <c r="H103" s="159">
        <f t="shared" si="1"/>
        <v>8</v>
      </c>
      <c r="I103" t="s">
        <v>1117</v>
      </c>
    </row>
    <row r="104" spans="1:9" ht="15" x14ac:dyDescent="0.25">
      <c r="A104">
        <v>2120</v>
      </c>
      <c r="B104" t="s">
        <v>1041</v>
      </c>
      <c r="C104" t="s">
        <v>1042</v>
      </c>
      <c r="D104" s="73">
        <v>3</v>
      </c>
      <c r="E104" s="73">
        <v>5</v>
      </c>
      <c r="F104" s="73">
        <v>2</v>
      </c>
      <c r="G104" s="73"/>
      <c r="H104" s="159">
        <f t="shared" si="1"/>
        <v>10</v>
      </c>
    </row>
    <row r="105" spans="1:9" ht="15" x14ac:dyDescent="0.25">
      <c r="A105">
        <v>2123</v>
      </c>
      <c r="B105" t="s">
        <v>1043</v>
      </c>
      <c r="C105" t="s">
        <v>1044</v>
      </c>
      <c r="D105" s="73">
        <v>2</v>
      </c>
      <c r="E105" s="73"/>
      <c r="F105" s="73">
        <v>1</v>
      </c>
      <c r="G105" s="73">
        <v>1</v>
      </c>
      <c r="H105" s="159">
        <f t="shared" si="1"/>
        <v>4</v>
      </c>
    </row>
    <row r="106" spans="1:9" ht="15" x14ac:dyDescent="0.25">
      <c r="A106">
        <v>2126</v>
      </c>
      <c r="B106" t="s">
        <v>1045</v>
      </c>
      <c r="C106" t="s">
        <v>1046</v>
      </c>
      <c r="D106" s="73"/>
      <c r="E106" s="73"/>
      <c r="F106" s="73"/>
      <c r="G106" s="73">
        <v>1</v>
      </c>
      <c r="H106" s="159">
        <f t="shared" si="1"/>
        <v>1</v>
      </c>
    </row>
    <row r="107" spans="1:9" ht="15" x14ac:dyDescent="0.25">
      <c r="A107">
        <v>2160</v>
      </c>
      <c r="B107" t="s">
        <v>1047</v>
      </c>
      <c r="C107" t="s">
        <v>1048</v>
      </c>
      <c r="D107" s="73">
        <v>5</v>
      </c>
      <c r="E107" s="73"/>
      <c r="F107" s="73"/>
      <c r="G107" s="73">
        <v>1</v>
      </c>
      <c r="H107" s="159">
        <f t="shared" si="1"/>
        <v>6</v>
      </c>
    </row>
    <row r="108" spans="1:9" ht="15" x14ac:dyDescent="0.25">
      <c r="A108" s="157">
        <v>2278</v>
      </c>
      <c r="B108" s="157" t="s">
        <v>1049</v>
      </c>
      <c r="C108" s="157" t="s">
        <v>1050</v>
      </c>
      <c r="D108" s="158">
        <v>2</v>
      </c>
      <c r="E108" s="158"/>
      <c r="F108" s="158"/>
      <c r="G108" s="158"/>
      <c r="H108" s="159">
        <f t="shared" si="1"/>
        <v>2</v>
      </c>
    </row>
    <row r="109" spans="1:9" ht="15" x14ac:dyDescent="0.25">
      <c r="A109">
        <v>2279</v>
      </c>
      <c r="B109" t="s">
        <v>1051</v>
      </c>
      <c r="C109" t="s">
        <v>291</v>
      </c>
      <c r="D109" s="73"/>
      <c r="E109" s="73"/>
      <c r="F109" s="73">
        <v>1</v>
      </c>
      <c r="G109" s="73"/>
      <c r="H109" s="159">
        <f t="shared" si="1"/>
        <v>1</v>
      </c>
    </row>
    <row r="110" spans="1:9" ht="15" x14ac:dyDescent="0.25">
      <c r="A110" s="160" t="s">
        <v>1052</v>
      </c>
      <c r="B110" s="157" t="s">
        <v>1053</v>
      </c>
      <c r="C110" s="157" t="s">
        <v>1054</v>
      </c>
      <c r="D110" s="158">
        <v>1</v>
      </c>
      <c r="E110" s="73"/>
      <c r="F110" s="73"/>
      <c r="G110" s="73"/>
      <c r="H110" s="159">
        <f t="shared" si="1"/>
        <v>1</v>
      </c>
    </row>
    <row r="111" spans="1:9" ht="15" x14ac:dyDescent="0.25">
      <c r="A111" s="157">
        <v>2321</v>
      </c>
      <c r="B111" s="157" t="s">
        <v>1055</v>
      </c>
      <c r="C111" s="157" t="s">
        <v>1056</v>
      </c>
      <c r="D111" s="158">
        <v>1</v>
      </c>
      <c r="E111" s="158"/>
      <c r="F111" s="158"/>
      <c r="G111" s="158"/>
      <c r="H111" s="159">
        <f t="shared" si="1"/>
        <v>1</v>
      </c>
    </row>
    <row r="112" spans="1:9" ht="15" x14ac:dyDescent="0.25">
      <c r="A112" s="157">
        <v>2327</v>
      </c>
      <c r="B112" s="157" t="s">
        <v>1057</v>
      </c>
      <c r="C112" s="157" t="s">
        <v>1058</v>
      </c>
      <c r="D112" s="158">
        <v>1</v>
      </c>
      <c r="E112" s="158"/>
      <c r="F112" s="158"/>
      <c r="G112" s="158"/>
      <c r="H112" s="159">
        <f t="shared" si="1"/>
        <v>1</v>
      </c>
    </row>
    <row r="113" spans="1:9" ht="15" x14ac:dyDescent="0.25">
      <c r="A113">
        <v>2334</v>
      </c>
      <c r="B113" t="s">
        <v>1059</v>
      </c>
      <c r="C113" t="s">
        <v>1060</v>
      </c>
      <c r="D113" s="73">
        <v>1</v>
      </c>
      <c r="E113" s="73"/>
      <c r="F113" s="73">
        <v>1</v>
      </c>
      <c r="G113" s="73"/>
      <c r="H113" s="159">
        <f t="shared" si="1"/>
        <v>2</v>
      </c>
    </row>
    <row r="114" spans="1:9" ht="15" x14ac:dyDescent="0.25">
      <c r="A114" s="160" t="s">
        <v>1061</v>
      </c>
      <c r="B114" s="157" t="s">
        <v>1062</v>
      </c>
      <c r="C114" s="157" t="s">
        <v>1063</v>
      </c>
      <c r="D114" s="158">
        <v>15</v>
      </c>
      <c r="E114" s="73">
        <v>2</v>
      </c>
      <c r="F114" s="73">
        <v>13</v>
      </c>
      <c r="G114" s="73">
        <v>7</v>
      </c>
      <c r="H114" s="159">
        <f t="shared" si="1"/>
        <v>37</v>
      </c>
    </row>
    <row r="115" spans="1:9" ht="15" x14ac:dyDescent="0.25">
      <c r="A115">
        <v>2340</v>
      </c>
      <c r="B115" t="s">
        <v>1064</v>
      </c>
      <c r="C115" t="s">
        <v>1065</v>
      </c>
      <c r="D115" s="73">
        <v>20</v>
      </c>
      <c r="E115" s="73">
        <v>10</v>
      </c>
      <c r="F115" s="73">
        <v>32</v>
      </c>
      <c r="G115" s="73">
        <v>52</v>
      </c>
      <c r="H115" s="159">
        <f t="shared" si="1"/>
        <v>114</v>
      </c>
    </row>
    <row r="116" spans="1:9" ht="15" x14ac:dyDescent="0.25">
      <c r="A116">
        <v>2384</v>
      </c>
      <c r="B116" t="s">
        <v>1066</v>
      </c>
      <c r="C116" t="s">
        <v>1067</v>
      </c>
      <c r="D116" s="73"/>
      <c r="E116" s="73"/>
      <c r="F116" s="73"/>
      <c r="G116" s="73">
        <v>1</v>
      </c>
      <c r="H116" s="159">
        <f t="shared" si="1"/>
        <v>1</v>
      </c>
    </row>
    <row r="117" spans="1:9" ht="15" x14ac:dyDescent="0.25">
      <c r="A117">
        <v>2387</v>
      </c>
      <c r="B117" t="s">
        <v>1068</v>
      </c>
      <c r="C117" t="s">
        <v>1069</v>
      </c>
      <c r="D117" s="73">
        <v>1</v>
      </c>
      <c r="E117" s="73"/>
      <c r="F117" s="73"/>
      <c r="G117" s="73">
        <v>1</v>
      </c>
      <c r="H117" s="159">
        <f t="shared" si="1"/>
        <v>2</v>
      </c>
    </row>
    <row r="118" spans="1:9" ht="15" x14ac:dyDescent="0.25">
      <c r="A118">
        <v>2421</v>
      </c>
      <c r="B118" t="s">
        <v>1070</v>
      </c>
      <c r="C118" t="s">
        <v>1071</v>
      </c>
      <c r="D118" s="73"/>
      <c r="E118" s="73"/>
      <c r="F118" s="73">
        <v>1</v>
      </c>
      <c r="G118" s="73"/>
      <c r="H118" s="159">
        <f t="shared" si="1"/>
        <v>1</v>
      </c>
    </row>
    <row r="119" spans="1:9" ht="15" x14ac:dyDescent="0.25">
      <c r="A119" s="157">
        <v>2422</v>
      </c>
      <c r="B119" s="157" t="s">
        <v>1072</v>
      </c>
      <c r="C119" s="157" t="s">
        <v>1073</v>
      </c>
      <c r="D119" s="158">
        <v>1</v>
      </c>
      <c r="E119" s="158"/>
      <c r="F119" s="158"/>
      <c r="G119" s="158"/>
      <c r="H119" s="159">
        <f t="shared" si="1"/>
        <v>1</v>
      </c>
    </row>
    <row r="120" spans="1:9" ht="15" x14ac:dyDescent="0.25">
      <c r="A120" s="157">
        <v>2434</v>
      </c>
      <c r="B120" s="157" t="s">
        <v>1074</v>
      </c>
      <c r="C120" s="157" t="s">
        <v>1075</v>
      </c>
      <c r="D120" s="158">
        <v>1</v>
      </c>
      <c r="E120" s="158"/>
      <c r="F120" s="158"/>
      <c r="G120" s="158"/>
      <c r="H120" s="159">
        <f t="shared" si="1"/>
        <v>1</v>
      </c>
    </row>
    <row r="121" spans="1:9" ht="15" x14ac:dyDescent="0.25">
      <c r="A121">
        <v>2442</v>
      </c>
      <c r="B121" t="s">
        <v>1076</v>
      </c>
      <c r="C121" t="s">
        <v>1077</v>
      </c>
      <c r="D121" s="73"/>
      <c r="E121" s="73">
        <v>1</v>
      </c>
      <c r="F121" s="73"/>
      <c r="G121" s="73"/>
      <c r="H121" s="159">
        <f t="shared" si="1"/>
        <v>1</v>
      </c>
    </row>
    <row r="122" spans="1:9" ht="15" x14ac:dyDescent="0.25">
      <c r="A122">
        <v>2473</v>
      </c>
      <c r="B122" t="s">
        <v>1078</v>
      </c>
      <c r="C122" t="s">
        <v>1079</v>
      </c>
      <c r="D122" s="73">
        <v>3</v>
      </c>
      <c r="E122" s="73">
        <v>1</v>
      </c>
      <c r="F122" s="73">
        <v>3</v>
      </c>
      <c r="G122" s="73">
        <v>1</v>
      </c>
      <c r="H122" s="159">
        <f t="shared" si="1"/>
        <v>8</v>
      </c>
    </row>
    <row r="123" spans="1:9" ht="15" x14ac:dyDescent="0.25">
      <c r="A123">
        <v>2474</v>
      </c>
      <c r="B123" t="s">
        <v>1080</v>
      </c>
      <c r="C123" t="s">
        <v>1081</v>
      </c>
      <c r="D123" s="73">
        <v>3</v>
      </c>
      <c r="E123" s="73">
        <v>2</v>
      </c>
      <c r="F123" s="73">
        <v>8</v>
      </c>
      <c r="G123" s="73">
        <v>12</v>
      </c>
      <c r="H123" s="159">
        <f t="shared" si="1"/>
        <v>25</v>
      </c>
      <c r="I123" t="s">
        <v>1117</v>
      </c>
    </row>
    <row r="124" spans="1:9" ht="15" x14ac:dyDescent="0.25">
      <c r="A124">
        <v>2477</v>
      </c>
      <c r="B124" t="s">
        <v>1082</v>
      </c>
      <c r="C124" t="s">
        <v>1083</v>
      </c>
      <c r="D124" s="73"/>
      <c r="E124" s="73">
        <v>1</v>
      </c>
      <c r="F124" s="73">
        <v>6</v>
      </c>
      <c r="G124" s="73">
        <v>2</v>
      </c>
      <c r="H124" s="159">
        <f t="shared" si="1"/>
        <v>9</v>
      </c>
    </row>
    <row r="125" spans="1:9" ht="15" x14ac:dyDescent="0.25">
      <c r="A125">
        <v>2489</v>
      </c>
      <c r="B125" t="s">
        <v>1084</v>
      </c>
      <c r="C125" t="s">
        <v>1085</v>
      </c>
      <c r="D125" s="73">
        <v>4</v>
      </c>
      <c r="E125" s="73"/>
      <c r="F125" s="73"/>
      <c r="G125" s="73">
        <v>1</v>
      </c>
      <c r="H125" s="159">
        <f t="shared" si="1"/>
        <v>5</v>
      </c>
    </row>
    <row r="126" spans="1:9" ht="15" x14ac:dyDescent="0.25">
      <c r="A126">
        <v>2492</v>
      </c>
      <c r="B126" t="s">
        <v>1086</v>
      </c>
      <c r="C126" t="s">
        <v>1087</v>
      </c>
      <c r="D126" s="73">
        <v>9</v>
      </c>
      <c r="E126" s="73">
        <v>1</v>
      </c>
      <c r="F126" s="73">
        <v>2</v>
      </c>
      <c r="G126" s="73"/>
      <c r="H126" s="159">
        <f t="shared" si="1"/>
        <v>12</v>
      </c>
    </row>
    <row r="127" spans="1:9" ht="15" x14ac:dyDescent="0.25">
      <c r="A127" s="161"/>
      <c r="B127" s="161"/>
      <c r="C127" s="162" t="s">
        <v>1088</v>
      </c>
      <c r="D127" s="159">
        <f>SUM(D19:D126)</f>
        <v>253</v>
      </c>
      <c r="E127" s="159">
        <f t="shared" ref="E127:H127" si="2">SUM(E19:E126)</f>
        <v>73</v>
      </c>
      <c r="F127" s="159">
        <f t="shared" si="2"/>
        <v>205</v>
      </c>
      <c r="G127" s="159">
        <f t="shared" si="2"/>
        <v>202</v>
      </c>
      <c r="H127" s="159">
        <f t="shared" si="2"/>
        <v>733</v>
      </c>
    </row>
    <row r="128" spans="1:9" ht="15" x14ac:dyDescent="0.25">
      <c r="A128" s="161"/>
      <c r="B128" s="161"/>
      <c r="C128" s="162" t="s">
        <v>480</v>
      </c>
      <c r="D128" s="159">
        <f>COUNT(D19:D126)</f>
        <v>74</v>
      </c>
      <c r="E128" s="159">
        <f t="shared" ref="E128:H128" si="3">COUNT(E19:E126)</f>
        <v>39</v>
      </c>
      <c r="F128" s="159">
        <f t="shared" si="3"/>
        <v>48</v>
      </c>
      <c r="G128" s="159">
        <f t="shared" si="3"/>
        <v>47</v>
      </c>
      <c r="H128" s="159">
        <f t="shared" si="3"/>
        <v>108</v>
      </c>
    </row>
    <row r="129" spans="1:8" ht="15" x14ac:dyDescent="0.25">
      <c r="A129" s="157"/>
      <c r="B129" s="157"/>
      <c r="C129" s="157"/>
      <c r="D129" s="157"/>
      <c r="E129" s="158"/>
      <c r="F129" s="158"/>
      <c r="G129" s="158"/>
      <c r="H129" s="159"/>
    </row>
    <row r="130" spans="1:8" ht="15" x14ac:dyDescent="0.25">
      <c r="A130" s="161" t="s">
        <v>1089</v>
      </c>
      <c r="B130" s="157"/>
      <c r="C130" s="157"/>
      <c r="D130" s="157"/>
      <c r="E130" s="158"/>
      <c r="F130" s="158"/>
      <c r="G130" s="158"/>
      <c r="H130" s="159"/>
    </row>
    <row r="131" spans="1:8" ht="15" x14ac:dyDescent="0.25">
      <c r="A131">
        <v>171</v>
      </c>
      <c r="B131" t="s">
        <v>654</v>
      </c>
      <c r="C131" t="s">
        <v>1090</v>
      </c>
      <c r="D131" s="73"/>
      <c r="E131" s="73"/>
      <c r="F131" s="73"/>
      <c r="G131" s="73"/>
      <c r="H131" s="155"/>
    </row>
    <row r="132" spans="1:8" ht="15" x14ac:dyDescent="0.25">
      <c r="A132">
        <v>1870</v>
      </c>
      <c r="B132" t="s">
        <v>635</v>
      </c>
      <c r="C132" t="s">
        <v>1091</v>
      </c>
      <c r="D132" s="73"/>
      <c r="E132" s="73"/>
      <c r="F132" s="73"/>
      <c r="G132" s="73"/>
      <c r="H132" s="155"/>
    </row>
    <row r="133" spans="1:8" ht="15" x14ac:dyDescent="0.25">
      <c r="A133">
        <v>2003</v>
      </c>
      <c r="B133" t="s">
        <v>1092</v>
      </c>
      <c r="C133" t="s">
        <v>1093</v>
      </c>
      <c r="D133" s="163" t="s">
        <v>1094</v>
      </c>
      <c r="E133" s="73"/>
      <c r="F133" s="73"/>
      <c r="G133" s="73"/>
      <c r="H133" s="155"/>
    </row>
  </sheetData>
  <mergeCells count="1">
    <mergeCell ref="E16:G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D1" zoomScaleNormal="100" workbookViewId="0">
      <selection activeCell="I54" sqref="I54"/>
    </sheetView>
  </sheetViews>
  <sheetFormatPr defaultRowHeight="12.75" x14ac:dyDescent="0.2"/>
  <cols>
    <col min="1" max="1" width="10.85546875" customWidth="1"/>
    <col min="2" max="2" width="23.5703125" customWidth="1"/>
    <col min="3" max="3" width="17.28515625" customWidth="1"/>
    <col min="4" max="4" width="32.140625" bestFit="1" customWidth="1"/>
    <col min="5" max="5" width="26.7109375" bestFit="1" customWidth="1"/>
    <col min="6" max="6" width="11.7109375" customWidth="1"/>
    <col min="7" max="7" width="13.5703125" bestFit="1" customWidth="1"/>
    <col min="8" max="8" width="13.5703125" customWidth="1"/>
    <col min="9" max="9" width="28.140625" customWidth="1"/>
    <col min="10" max="10" width="14.140625" customWidth="1"/>
    <col min="13" max="13" width="23.85546875" customWidth="1"/>
    <col min="14" max="14" width="20.85546875" customWidth="1"/>
    <col min="15" max="15" width="15.85546875" customWidth="1"/>
  </cols>
  <sheetData>
    <row r="1" spans="1:18" x14ac:dyDescent="0.2">
      <c r="A1" s="125" t="s">
        <v>481</v>
      </c>
      <c r="B1" s="125" t="s">
        <v>482</v>
      </c>
      <c r="C1" s="125" t="s">
        <v>1217</v>
      </c>
      <c r="D1" s="188" t="s">
        <v>16</v>
      </c>
      <c r="E1" s="187" t="s">
        <v>15</v>
      </c>
      <c r="F1" s="188" t="s">
        <v>696</v>
      </c>
      <c r="G1" s="188" t="s">
        <v>685</v>
      </c>
      <c r="H1" s="188" t="s">
        <v>1219</v>
      </c>
      <c r="I1" s="189" t="s">
        <v>485</v>
      </c>
      <c r="J1" s="189" t="s">
        <v>457</v>
      </c>
      <c r="K1" s="89"/>
      <c r="L1" s="89"/>
      <c r="M1" s="89"/>
      <c r="N1" s="89"/>
    </row>
    <row r="2" spans="1:18" s="85" customFormat="1" x14ac:dyDescent="0.2">
      <c r="A2" s="87">
        <v>41804</v>
      </c>
      <c r="B2" t="s">
        <v>1216</v>
      </c>
      <c r="C2" s="71" t="s">
        <v>815</v>
      </c>
      <c r="D2" s="52" t="s">
        <v>124</v>
      </c>
      <c r="E2" s="51" t="s">
        <v>123</v>
      </c>
      <c r="F2" s="52" t="s">
        <v>698</v>
      </c>
      <c r="G2" s="52" t="s">
        <v>146</v>
      </c>
      <c r="H2" s="62" t="s">
        <v>1243</v>
      </c>
      <c r="I2" s="109" t="s">
        <v>1204</v>
      </c>
      <c r="J2" s="109" t="s">
        <v>804</v>
      </c>
      <c r="K2" s="99"/>
      <c r="L2" s="99"/>
      <c r="M2" s="99"/>
      <c r="N2" s="99"/>
    </row>
    <row r="3" spans="1:18" s="85" customFormat="1" ht="15" x14ac:dyDescent="0.25">
      <c r="A3" s="87">
        <v>41804</v>
      </c>
      <c r="B3" t="s">
        <v>1216</v>
      </c>
      <c r="C3" s="71" t="s">
        <v>815</v>
      </c>
      <c r="D3" s="166"/>
      <c r="E3" s="166" t="s">
        <v>1097</v>
      </c>
      <c r="F3" s="109" t="s">
        <v>698</v>
      </c>
      <c r="G3" s="60" t="s">
        <v>30</v>
      </c>
      <c r="H3" s="166" t="s">
        <v>1099</v>
      </c>
      <c r="I3" s="190" t="s">
        <v>531</v>
      </c>
      <c r="J3" s="166" t="s">
        <v>1098</v>
      </c>
      <c r="L3" s="167">
        <v>2</v>
      </c>
      <c r="M3" s="166" t="s">
        <v>1100</v>
      </c>
      <c r="N3" s="166" t="s">
        <v>1101</v>
      </c>
    </row>
    <row r="4" spans="1:18" s="85" customFormat="1" x14ac:dyDescent="0.2">
      <c r="A4" s="87">
        <v>41804</v>
      </c>
      <c r="B4" t="s">
        <v>1216</v>
      </c>
      <c r="C4" s="71" t="s">
        <v>815</v>
      </c>
      <c r="D4" s="89" t="s">
        <v>515</v>
      </c>
      <c r="E4" s="110" t="s">
        <v>514</v>
      </c>
      <c r="F4" s="109" t="s">
        <v>698</v>
      </c>
      <c r="G4" s="52" t="s">
        <v>30</v>
      </c>
      <c r="H4" s="62" t="s">
        <v>1243</v>
      </c>
      <c r="I4" s="144" t="s">
        <v>1117</v>
      </c>
      <c r="J4" s="99"/>
      <c r="K4" s="99"/>
      <c r="L4" s="99"/>
      <c r="M4" s="99"/>
      <c r="N4" s="99"/>
      <c r="O4" s="99"/>
      <c r="P4" s="99"/>
      <c r="Q4" s="99"/>
      <c r="R4" s="99"/>
    </row>
    <row r="5" spans="1:18" s="85" customFormat="1" x14ac:dyDescent="0.2">
      <c r="A5" s="87">
        <v>41804</v>
      </c>
      <c r="B5" t="s">
        <v>1216</v>
      </c>
      <c r="C5" s="71" t="s">
        <v>815</v>
      </c>
      <c r="D5" s="52" t="s">
        <v>145</v>
      </c>
      <c r="E5" s="51" t="s">
        <v>144</v>
      </c>
      <c r="F5" s="109" t="s">
        <v>698</v>
      </c>
      <c r="G5" s="52" t="s">
        <v>36</v>
      </c>
      <c r="H5" s="62" t="s">
        <v>1243</v>
      </c>
      <c r="I5" s="99"/>
      <c r="J5" s="99"/>
      <c r="K5" s="99"/>
      <c r="L5" s="99"/>
      <c r="M5" s="99"/>
      <c r="N5" s="99"/>
      <c r="O5" s="99"/>
      <c r="P5" s="99"/>
      <c r="Q5" s="99"/>
      <c r="R5" s="99"/>
    </row>
    <row r="6" spans="1:18" s="85" customFormat="1" x14ac:dyDescent="0.2">
      <c r="A6" s="87">
        <v>41804</v>
      </c>
      <c r="B6" t="s">
        <v>1216</v>
      </c>
      <c r="C6" s="71" t="s">
        <v>815</v>
      </c>
      <c r="D6" s="52" t="s">
        <v>148</v>
      </c>
      <c r="E6" s="51" t="s">
        <v>147</v>
      </c>
      <c r="F6" s="109" t="s">
        <v>698</v>
      </c>
      <c r="G6" s="52" t="s">
        <v>146</v>
      </c>
      <c r="H6" s="62" t="s">
        <v>1243</v>
      </c>
      <c r="I6" s="109" t="s">
        <v>456</v>
      </c>
      <c r="J6" s="109" t="s">
        <v>645</v>
      </c>
      <c r="K6" s="99"/>
      <c r="L6" s="99"/>
      <c r="M6" s="99"/>
      <c r="N6" s="99"/>
      <c r="O6" s="99"/>
      <c r="P6" s="99"/>
      <c r="Q6" s="99"/>
      <c r="R6" s="99"/>
    </row>
    <row r="7" spans="1:18" s="61" customFormat="1" x14ac:dyDescent="0.2">
      <c r="A7" s="87">
        <v>41804</v>
      </c>
      <c r="B7" t="s">
        <v>1216</v>
      </c>
      <c r="C7" s="71" t="s">
        <v>815</v>
      </c>
      <c r="D7" s="62" t="s">
        <v>1115</v>
      </c>
      <c r="E7" s="51" t="s">
        <v>803</v>
      </c>
      <c r="F7" s="63" t="s">
        <v>700</v>
      </c>
      <c r="G7" s="63" t="s">
        <v>715</v>
      </c>
      <c r="H7" s="62" t="s">
        <v>1243</v>
      </c>
      <c r="I7" s="64" t="s">
        <v>1166</v>
      </c>
      <c r="J7" s="144"/>
      <c r="K7" s="144"/>
      <c r="L7" s="144"/>
      <c r="M7" s="144"/>
      <c r="N7" s="144"/>
      <c r="O7" s="144"/>
      <c r="P7" s="144"/>
      <c r="Q7" s="144"/>
      <c r="R7" s="144"/>
    </row>
    <row r="8" spans="1:18" s="85" customFormat="1" x14ac:dyDescent="0.2">
      <c r="A8" s="87">
        <v>41804</v>
      </c>
      <c r="B8" t="s">
        <v>1216</v>
      </c>
      <c r="C8" s="71" t="s">
        <v>815</v>
      </c>
      <c r="D8" s="63" t="s">
        <v>164</v>
      </c>
      <c r="E8" s="51" t="s">
        <v>163</v>
      </c>
      <c r="F8" s="64" t="s">
        <v>700</v>
      </c>
      <c r="G8" s="64" t="s">
        <v>715</v>
      </c>
      <c r="H8" s="62" t="s">
        <v>1243</v>
      </c>
      <c r="I8" s="109" t="s">
        <v>532</v>
      </c>
      <c r="J8" s="99"/>
      <c r="K8" s="99"/>
      <c r="L8" s="99"/>
      <c r="M8" s="99"/>
      <c r="N8" s="99"/>
      <c r="O8" s="99"/>
      <c r="P8" s="99"/>
      <c r="Q8" s="99"/>
      <c r="R8" s="99"/>
    </row>
    <row r="9" spans="1:18" s="85" customFormat="1" x14ac:dyDescent="0.2">
      <c r="A9" s="87">
        <v>41804</v>
      </c>
      <c r="B9" t="s">
        <v>1216</v>
      </c>
      <c r="C9" s="71" t="s">
        <v>815</v>
      </c>
      <c r="D9" s="60" t="s">
        <v>158</v>
      </c>
      <c r="E9" s="56" t="s">
        <v>157</v>
      </c>
      <c r="F9" s="60" t="s">
        <v>699</v>
      </c>
      <c r="G9" s="92" t="s">
        <v>41</v>
      </c>
      <c r="H9" s="62" t="s">
        <v>1243</v>
      </c>
      <c r="I9" s="109" t="s">
        <v>456</v>
      </c>
      <c r="J9" s="109" t="s">
        <v>545</v>
      </c>
      <c r="K9" s="99"/>
      <c r="L9" s="99"/>
      <c r="M9" s="99"/>
      <c r="N9" s="99"/>
      <c r="O9" s="99"/>
      <c r="P9" s="99"/>
      <c r="Q9" s="99"/>
      <c r="R9" s="99"/>
    </row>
    <row r="10" spans="1:18" s="85" customFormat="1" ht="15" x14ac:dyDescent="0.25">
      <c r="A10" s="87">
        <v>41804</v>
      </c>
      <c r="B10" t="s">
        <v>1216</v>
      </c>
      <c r="C10" s="71" t="s">
        <v>815</v>
      </c>
      <c r="D10" s="100" t="s">
        <v>129</v>
      </c>
      <c r="E10" s="42" t="s">
        <v>128</v>
      </c>
      <c r="F10" s="190" t="s">
        <v>698</v>
      </c>
      <c r="G10" s="100" t="s">
        <v>30</v>
      </c>
      <c r="H10" s="62" t="s">
        <v>1243</v>
      </c>
      <c r="I10" s="190" t="s">
        <v>531</v>
      </c>
      <c r="J10" s="166" t="s">
        <v>1098</v>
      </c>
      <c r="K10" s="166" t="s">
        <v>1103</v>
      </c>
      <c r="L10" s="167">
        <v>1</v>
      </c>
      <c r="M10" s="166" t="s">
        <v>1104</v>
      </c>
      <c r="N10" s="99"/>
    </row>
    <row r="11" spans="1:18" s="85" customFormat="1" x14ac:dyDescent="0.2">
      <c r="A11" s="87">
        <v>41804</v>
      </c>
      <c r="B11" t="s">
        <v>1216</v>
      </c>
      <c r="C11" s="71" t="s">
        <v>815</v>
      </c>
      <c r="D11" s="52" t="s">
        <v>150</v>
      </c>
      <c r="E11" s="51" t="s">
        <v>149</v>
      </c>
      <c r="F11" s="109" t="s">
        <v>698</v>
      </c>
      <c r="G11" s="52" t="s">
        <v>146</v>
      </c>
      <c r="H11" s="62" t="s">
        <v>1243</v>
      </c>
      <c r="I11" s="109" t="s">
        <v>375</v>
      </c>
      <c r="J11" s="109" t="s">
        <v>545</v>
      </c>
      <c r="K11" s="99"/>
      <c r="L11" s="99"/>
      <c r="M11" s="99"/>
      <c r="N11" s="99"/>
    </row>
    <row r="12" spans="1:18" s="85" customFormat="1" x14ac:dyDescent="0.2">
      <c r="A12" s="87">
        <v>41804</v>
      </c>
      <c r="B12" t="s">
        <v>1216</v>
      </c>
      <c r="C12" s="71" t="s">
        <v>815</v>
      </c>
      <c r="D12" s="62" t="s">
        <v>662</v>
      </c>
      <c r="E12" s="51" t="s">
        <v>661</v>
      </c>
      <c r="F12" s="109" t="s">
        <v>698</v>
      </c>
      <c r="G12" s="62" t="s">
        <v>146</v>
      </c>
      <c r="H12" s="62" t="s">
        <v>1243</v>
      </c>
      <c r="I12" s="108" t="s">
        <v>456</v>
      </c>
      <c r="J12" s="108" t="s">
        <v>638</v>
      </c>
      <c r="K12" s="99"/>
      <c r="L12" s="99"/>
      <c r="M12" s="99"/>
      <c r="N12" s="99"/>
    </row>
    <row r="13" spans="1:18" s="85" customFormat="1" x14ac:dyDescent="0.2">
      <c r="A13" s="87">
        <v>41804</v>
      </c>
      <c r="B13" t="s">
        <v>1216</v>
      </c>
      <c r="C13" s="71" t="s">
        <v>815</v>
      </c>
      <c r="D13" s="62" t="s">
        <v>664</v>
      </c>
      <c r="E13" s="51" t="s">
        <v>663</v>
      </c>
      <c r="F13" s="109" t="s">
        <v>698</v>
      </c>
      <c r="G13" s="62" t="s">
        <v>146</v>
      </c>
      <c r="H13" s="62" t="s">
        <v>1243</v>
      </c>
      <c r="I13" s="108" t="s">
        <v>639</v>
      </c>
      <c r="J13" s="108" t="s">
        <v>665</v>
      </c>
      <c r="K13" s="99"/>
      <c r="L13" s="99"/>
      <c r="M13" s="99"/>
      <c r="N13" s="99"/>
    </row>
    <row r="14" spans="1:18" s="85" customFormat="1" x14ac:dyDescent="0.2">
      <c r="A14" s="87">
        <v>41804</v>
      </c>
      <c r="B14" t="s">
        <v>1216</v>
      </c>
      <c r="C14" s="71" t="s">
        <v>815</v>
      </c>
      <c r="D14" s="62" t="s">
        <v>659</v>
      </c>
      <c r="E14" s="89" t="s">
        <v>658</v>
      </c>
      <c r="F14" s="109" t="s">
        <v>698</v>
      </c>
      <c r="G14" s="62" t="s">
        <v>146</v>
      </c>
      <c r="H14" s="62" t="s">
        <v>1243</v>
      </c>
      <c r="I14" s="109" t="s">
        <v>456</v>
      </c>
      <c r="J14" s="109" t="s">
        <v>645</v>
      </c>
      <c r="K14" s="99"/>
      <c r="L14" s="99"/>
      <c r="M14" s="99"/>
      <c r="N14" s="99"/>
    </row>
    <row r="15" spans="1:18" s="61" customFormat="1" x14ac:dyDescent="0.2">
      <c r="A15" s="87">
        <v>41804</v>
      </c>
      <c r="B15" t="s">
        <v>1216</v>
      </c>
      <c r="C15" s="71" t="s">
        <v>815</v>
      </c>
      <c r="D15" s="92" t="s">
        <v>660</v>
      </c>
      <c r="E15" s="56" t="s">
        <v>151</v>
      </c>
      <c r="F15" s="109" t="s">
        <v>698</v>
      </c>
      <c r="G15" s="60" t="s">
        <v>146</v>
      </c>
      <c r="H15" s="62" t="s">
        <v>1243</v>
      </c>
      <c r="I15" s="108" t="s">
        <v>657</v>
      </c>
      <c r="J15" s="108" t="s">
        <v>638</v>
      </c>
      <c r="K15" s="144"/>
      <c r="L15" s="144"/>
      <c r="M15" s="144"/>
      <c r="N15" s="144"/>
    </row>
    <row r="16" spans="1:18" s="61" customFormat="1" x14ac:dyDescent="0.2">
      <c r="A16" s="87">
        <v>41804</v>
      </c>
      <c r="B16" t="s">
        <v>1216</v>
      </c>
      <c r="C16" s="71" t="s">
        <v>815</v>
      </c>
      <c r="D16" s="60" t="s">
        <v>666</v>
      </c>
      <c r="E16" s="56" t="s">
        <v>152</v>
      </c>
      <c r="F16" s="109" t="s">
        <v>698</v>
      </c>
      <c r="G16" s="60" t="s">
        <v>146</v>
      </c>
      <c r="H16" s="62" t="s">
        <v>1243</v>
      </c>
      <c r="I16" s="108" t="s">
        <v>456</v>
      </c>
      <c r="J16" s="108" t="s">
        <v>638</v>
      </c>
      <c r="K16" s="144"/>
      <c r="L16" s="144"/>
      <c r="M16" s="144"/>
      <c r="N16" s="144"/>
    </row>
    <row r="17" spans="1:14" s="85" customFormat="1" x14ac:dyDescent="0.2">
      <c r="A17" s="87">
        <v>41804</v>
      </c>
      <c r="B17" t="s">
        <v>1216</v>
      </c>
      <c r="C17" s="71" t="s">
        <v>815</v>
      </c>
      <c r="D17" s="52" t="s">
        <v>154</v>
      </c>
      <c r="E17" s="51" t="s">
        <v>153</v>
      </c>
      <c r="F17" s="109" t="s">
        <v>698</v>
      </c>
      <c r="G17" s="60" t="s">
        <v>146</v>
      </c>
      <c r="H17" s="62" t="s">
        <v>1243</v>
      </c>
      <c r="I17" s="109" t="s">
        <v>621</v>
      </c>
      <c r="J17" s="108" t="s">
        <v>638</v>
      </c>
      <c r="K17" s="99"/>
      <c r="L17" s="99"/>
      <c r="M17" s="99"/>
      <c r="N17" s="99"/>
    </row>
    <row r="18" spans="1:14" s="85" customFormat="1" x14ac:dyDescent="0.2">
      <c r="A18" s="87">
        <v>41804</v>
      </c>
      <c r="B18" t="s">
        <v>1216</v>
      </c>
      <c r="C18" s="71" t="s">
        <v>815</v>
      </c>
      <c r="D18" s="19"/>
      <c r="E18" s="89" t="s">
        <v>1131</v>
      </c>
      <c r="F18" s="190" t="s">
        <v>698</v>
      </c>
      <c r="G18" s="100" t="s">
        <v>36</v>
      </c>
      <c r="H18" s="62" t="s">
        <v>1243</v>
      </c>
      <c r="I18" s="109" t="s">
        <v>516</v>
      </c>
      <c r="J18" s="99"/>
      <c r="K18" s="99"/>
      <c r="L18" s="99"/>
      <c r="M18" s="99"/>
      <c r="N18" s="99"/>
    </row>
    <row r="19" spans="1:14" s="85" customFormat="1" x14ac:dyDescent="0.2">
      <c r="A19" s="87">
        <v>41804</v>
      </c>
      <c r="B19" t="s">
        <v>1216</v>
      </c>
      <c r="C19" s="71" t="s">
        <v>815</v>
      </c>
      <c r="D19" s="19"/>
      <c r="E19" s="89" t="s">
        <v>1138</v>
      </c>
      <c r="F19" s="190" t="s">
        <v>698</v>
      </c>
      <c r="G19" s="100" t="s">
        <v>30</v>
      </c>
      <c r="H19" s="62" t="s">
        <v>1243</v>
      </c>
      <c r="I19" s="109" t="s">
        <v>516</v>
      </c>
      <c r="J19" s="89" t="s">
        <v>1139</v>
      </c>
      <c r="K19" s="99"/>
      <c r="L19" s="99"/>
      <c r="M19" s="99"/>
      <c r="N19" s="99"/>
    </row>
    <row r="20" spans="1:14" s="85" customFormat="1" ht="15" x14ac:dyDescent="0.25">
      <c r="A20" s="87">
        <v>41804</v>
      </c>
      <c r="B20" t="s">
        <v>1216</v>
      </c>
      <c r="C20" s="71" t="s">
        <v>815</v>
      </c>
      <c r="D20" s="166"/>
      <c r="E20" s="166" t="s">
        <v>1105</v>
      </c>
      <c r="F20" s="190" t="s">
        <v>698</v>
      </c>
      <c r="G20" s="100" t="s">
        <v>30</v>
      </c>
      <c r="H20" s="166" t="s">
        <v>1103</v>
      </c>
      <c r="I20" s="190" t="s">
        <v>531</v>
      </c>
      <c r="J20" s="166" t="s">
        <v>1098</v>
      </c>
      <c r="L20" s="167">
        <v>1</v>
      </c>
      <c r="M20" s="166" t="s">
        <v>1104</v>
      </c>
      <c r="N20" s="99"/>
    </row>
    <row r="21" spans="1:14" s="85" customFormat="1" ht="15" x14ac:dyDescent="0.25">
      <c r="A21" s="87">
        <v>41804</v>
      </c>
      <c r="B21" t="s">
        <v>1216</v>
      </c>
      <c r="C21" s="71" t="s">
        <v>815</v>
      </c>
      <c r="D21" s="166"/>
      <c r="E21" s="166" t="s">
        <v>1109</v>
      </c>
      <c r="F21" s="109" t="s">
        <v>698</v>
      </c>
      <c r="G21" s="60" t="s">
        <v>30</v>
      </c>
      <c r="H21" s="166" t="s">
        <v>1103</v>
      </c>
      <c r="I21" s="190" t="s">
        <v>531</v>
      </c>
      <c r="J21" s="166" t="s">
        <v>1098</v>
      </c>
      <c r="L21" s="167">
        <v>1</v>
      </c>
      <c r="M21" s="166" t="s">
        <v>1104</v>
      </c>
      <c r="N21" s="99"/>
    </row>
    <row r="22" spans="1:14" s="85" customFormat="1" ht="15" x14ac:dyDescent="0.25">
      <c r="A22" s="87">
        <v>41804</v>
      </c>
      <c r="B22" t="s">
        <v>1216</v>
      </c>
      <c r="C22" s="71" t="s">
        <v>815</v>
      </c>
      <c r="D22" s="166"/>
      <c r="E22" s="166" t="s">
        <v>1110</v>
      </c>
      <c r="F22" s="109" t="s">
        <v>698</v>
      </c>
      <c r="G22" s="60" t="s">
        <v>30</v>
      </c>
      <c r="H22" s="166" t="s">
        <v>1103</v>
      </c>
      <c r="I22" s="190" t="s">
        <v>531</v>
      </c>
      <c r="J22" s="166" t="s">
        <v>1098</v>
      </c>
      <c r="L22" s="167">
        <v>1</v>
      </c>
      <c r="M22" s="166" t="s">
        <v>1104</v>
      </c>
      <c r="N22" s="99"/>
    </row>
    <row r="23" spans="1:14" s="85" customFormat="1" ht="15" x14ac:dyDescent="0.25">
      <c r="A23" s="87">
        <v>41804</v>
      </c>
      <c r="B23" t="s">
        <v>1216</v>
      </c>
      <c r="C23" s="71" t="s">
        <v>815</v>
      </c>
      <c r="D23" s="166" t="s">
        <v>1120</v>
      </c>
      <c r="E23" s="166" t="s">
        <v>1119</v>
      </c>
      <c r="F23" s="109" t="s">
        <v>698</v>
      </c>
      <c r="G23" s="60" t="s">
        <v>30</v>
      </c>
      <c r="H23" s="62" t="s">
        <v>1243</v>
      </c>
      <c r="I23" s="190" t="s">
        <v>516</v>
      </c>
      <c r="J23" s="166"/>
      <c r="K23" s="166"/>
      <c r="L23" s="167"/>
      <c r="M23" s="166"/>
      <c r="N23" s="99"/>
    </row>
    <row r="24" spans="1:14" s="85" customFormat="1" x14ac:dyDescent="0.2">
      <c r="A24" s="87">
        <v>41804</v>
      </c>
      <c r="B24" t="s">
        <v>1216</v>
      </c>
      <c r="C24" s="71" t="s">
        <v>815</v>
      </c>
      <c r="D24" s="60" t="s">
        <v>166</v>
      </c>
      <c r="E24" s="56" t="s">
        <v>165</v>
      </c>
      <c r="F24" s="109" t="s">
        <v>700</v>
      </c>
      <c r="G24" s="64" t="s">
        <v>715</v>
      </c>
      <c r="H24" s="62" t="s">
        <v>1243</v>
      </c>
      <c r="I24" s="109" t="s">
        <v>1196</v>
      </c>
      <c r="J24" s="99"/>
      <c r="K24" s="99"/>
      <c r="L24" s="99"/>
      <c r="M24" s="99"/>
      <c r="N24" s="99"/>
    </row>
    <row r="25" spans="1:14" s="85" customFormat="1" x14ac:dyDescent="0.2">
      <c r="A25" s="87">
        <v>41804</v>
      </c>
      <c r="B25" t="s">
        <v>1216</v>
      </c>
      <c r="C25" s="71" t="s">
        <v>815</v>
      </c>
      <c r="D25" s="89" t="s">
        <v>1156</v>
      </c>
      <c r="E25" s="89" t="s">
        <v>1155</v>
      </c>
      <c r="F25" s="92" t="s">
        <v>698</v>
      </c>
      <c r="G25" s="60" t="s">
        <v>33</v>
      </c>
      <c r="H25" s="62" t="s">
        <v>1243</v>
      </c>
      <c r="I25" s="109" t="s">
        <v>1144</v>
      </c>
      <c r="J25" s="99"/>
      <c r="K25" s="99"/>
      <c r="L25" s="99"/>
      <c r="M25" s="99"/>
      <c r="N25" s="99"/>
    </row>
    <row r="26" spans="1:14" s="85" customFormat="1" x14ac:dyDescent="0.2">
      <c r="A26" s="87">
        <v>41804</v>
      </c>
      <c r="B26" t="s">
        <v>1216</v>
      </c>
      <c r="C26" s="71" t="s">
        <v>815</v>
      </c>
      <c r="D26" s="109" t="s">
        <v>673</v>
      </c>
      <c r="E26" s="110" t="s">
        <v>672</v>
      </c>
      <c r="F26" s="60" t="s">
        <v>698</v>
      </c>
      <c r="G26" s="60" t="s">
        <v>716</v>
      </c>
      <c r="H26" s="62" t="s">
        <v>1243</v>
      </c>
      <c r="I26" s="109" t="s">
        <v>456</v>
      </c>
      <c r="J26" s="109" t="s">
        <v>638</v>
      </c>
      <c r="K26" s="99"/>
      <c r="L26" s="99"/>
      <c r="M26" s="99"/>
      <c r="N26" s="99"/>
    </row>
    <row r="27" spans="1:14" s="83" customFormat="1" x14ac:dyDescent="0.2">
      <c r="A27" s="87">
        <v>41804</v>
      </c>
      <c r="B27" t="s">
        <v>1216</v>
      </c>
      <c r="C27" s="71" t="s">
        <v>815</v>
      </c>
      <c r="D27" s="109" t="s">
        <v>671</v>
      </c>
      <c r="E27" s="110" t="s">
        <v>670</v>
      </c>
      <c r="F27" s="92" t="s">
        <v>698</v>
      </c>
      <c r="G27" s="92" t="s">
        <v>716</v>
      </c>
      <c r="H27" s="62" t="s">
        <v>1243</v>
      </c>
      <c r="I27" s="109" t="s">
        <v>456</v>
      </c>
      <c r="J27" s="109" t="s">
        <v>638</v>
      </c>
      <c r="K27" s="109"/>
      <c r="L27" s="109"/>
      <c r="M27" s="109"/>
      <c r="N27" s="109"/>
    </row>
    <row r="28" spans="1:14" s="83" customFormat="1" x14ac:dyDescent="0.2">
      <c r="A28" s="87">
        <v>41804</v>
      </c>
      <c r="B28" t="s">
        <v>1216</v>
      </c>
      <c r="C28" s="71" t="s">
        <v>815</v>
      </c>
      <c r="D28" s="109"/>
      <c r="E28" s="89" t="s">
        <v>1160</v>
      </c>
      <c r="F28" s="190" t="s">
        <v>698</v>
      </c>
      <c r="G28" s="52" t="s">
        <v>33</v>
      </c>
      <c r="H28" s="62" t="s">
        <v>1243</v>
      </c>
      <c r="I28" s="190" t="s">
        <v>516</v>
      </c>
      <c r="J28" s="109"/>
      <c r="K28" s="109"/>
      <c r="L28" s="109"/>
      <c r="M28" s="109"/>
      <c r="N28" s="109"/>
    </row>
    <row r="29" spans="1:14" s="83" customFormat="1" x14ac:dyDescent="0.2">
      <c r="A29" s="87">
        <v>41804</v>
      </c>
      <c r="B29" t="s">
        <v>1216</v>
      </c>
      <c r="C29" s="71" t="s">
        <v>815</v>
      </c>
      <c r="D29" s="109"/>
      <c r="E29" s="89" t="s">
        <v>1126</v>
      </c>
      <c r="F29" s="92" t="s">
        <v>698</v>
      </c>
      <c r="G29" s="60" t="s">
        <v>30</v>
      </c>
      <c r="H29" s="62" t="s">
        <v>1243</v>
      </c>
      <c r="I29" s="190" t="s">
        <v>1117</v>
      </c>
      <c r="J29" s="109"/>
      <c r="K29" s="109"/>
      <c r="L29" s="109"/>
      <c r="M29" s="109"/>
      <c r="N29" s="109"/>
    </row>
    <row r="30" spans="1:14" s="85" customFormat="1" x14ac:dyDescent="0.2">
      <c r="A30" s="87">
        <v>41804</v>
      </c>
      <c r="B30" t="s">
        <v>1216</v>
      </c>
      <c r="C30" s="71" t="s">
        <v>815</v>
      </c>
      <c r="D30" s="60" t="s">
        <v>131</v>
      </c>
      <c r="E30" s="56" t="s">
        <v>130</v>
      </c>
      <c r="F30" s="109" t="s">
        <v>698</v>
      </c>
      <c r="G30" s="60" t="s">
        <v>30</v>
      </c>
      <c r="H30" s="62" t="s">
        <v>1243</v>
      </c>
      <c r="I30" s="109" t="s">
        <v>1141</v>
      </c>
      <c r="J30" s="109" t="s">
        <v>645</v>
      </c>
      <c r="K30" s="99"/>
      <c r="L30" s="99"/>
      <c r="M30" s="99"/>
      <c r="N30" s="99"/>
    </row>
    <row r="31" spans="1:14" s="83" customFormat="1" x14ac:dyDescent="0.2">
      <c r="A31" s="87">
        <v>41804</v>
      </c>
      <c r="B31" t="s">
        <v>1216</v>
      </c>
      <c r="C31" s="71" t="s">
        <v>815</v>
      </c>
      <c r="D31" s="109" t="s">
        <v>528</v>
      </c>
      <c r="E31" s="109" t="s">
        <v>527</v>
      </c>
      <c r="F31" s="92" t="s">
        <v>700</v>
      </c>
      <c r="G31" s="92" t="s">
        <v>715</v>
      </c>
      <c r="H31" s="62" t="s">
        <v>1243</v>
      </c>
      <c r="I31" s="109" t="s">
        <v>1195</v>
      </c>
      <c r="J31" s="109"/>
      <c r="K31" s="109"/>
      <c r="L31" s="109"/>
      <c r="M31" s="109"/>
      <c r="N31" s="109"/>
    </row>
    <row r="32" spans="1:14" s="85" customFormat="1" ht="15" x14ac:dyDescent="0.25">
      <c r="A32" s="87">
        <v>41804</v>
      </c>
      <c r="B32" t="s">
        <v>1216</v>
      </c>
      <c r="C32" s="71" t="s">
        <v>815</v>
      </c>
      <c r="D32" s="166"/>
      <c r="E32" s="166" t="s">
        <v>1108</v>
      </c>
      <c r="F32" s="190" t="s">
        <v>698</v>
      </c>
      <c r="G32" s="100" t="s">
        <v>30</v>
      </c>
      <c r="H32" s="166" t="s">
        <v>1103</v>
      </c>
      <c r="I32" s="190" t="s">
        <v>531</v>
      </c>
      <c r="J32" s="166" t="s">
        <v>1098</v>
      </c>
      <c r="L32" s="167">
        <v>1</v>
      </c>
      <c r="M32" s="166" t="s">
        <v>1104</v>
      </c>
      <c r="N32" s="99"/>
    </row>
    <row r="33" spans="1:14" s="85" customFormat="1" ht="15" x14ac:dyDescent="0.25">
      <c r="A33" s="87">
        <v>41804</v>
      </c>
      <c r="B33" t="s">
        <v>1216</v>
      </c>
      <c r="C33" s="71" t="s">
        <v>815</v>
      </c>
      <c r="D33" s="166"/>
      <c r="E33" s="89" t="s">
        <v>1130</v>
      </c>
      <c r="F33" s="190" t="s">
        <v>698</v>
      </c>
      <c r="G33" s="100" t="s">
        <v>36</v>
      </c>
      <c r="H33" s="62" t="s">
        <v>1243</v>
      </c>
      <c r="I33" s="190" t="s">
        <v>516</v>
      </c>
      <c r="J33" s="166"/>
      <c r="K33" s="166"/>
      <c r="L33" s="167"/>
      <c r="M33" s="166"/>
      <c r="N33" s="99"/>
    </row>
    <row r="34" spans="1:14" s="85" customFormat="1" x14ac:dyDescent="0.2">
      <c r="A34" s="87">
        <v>41804</v>
      </c>
      <c r="B34" t="s">
        <v>1216</v>
      </c>
      <c r="C34" s="71" t="s">
        <v>815</v>
      </c>
      <c r="D34" s="89" t="s">
        <v>1158</v>
      </c>
      <c r="E34" s="89" t="s">
        <v>1157</v>
      </c>
      <c r="F34" s="190" t="s">
        <v>698</v>
      </c>
      <c r="G34" s="52" t="s">
        <v>33</v>
      </c>
      <c r="H34" s="62" t="s">
        <v>1243</v>
      </c>
      <c r="I34" s="109" t="s">
        <v>1117</v>
      </c>
      <c r="J34" s="99"/>
      <c r="K34" s="99"/>
      <c r="L34" s="99"/>
      <c r="M34" s="99"/>
      <c r="N34" s="99"/>
    </row>
    <row r="35" spans="1:14" s="85" customFormat="1" x14ac:dyDescent="0.2">
      <c r="A35" s="87">
        <v>41804</v>
      </c>
      <c r="B35" t="s">
        <v>1216</v>
      </c>
      <c r="C35" s="71" t="s">
        <v>815</v>
      </c>
      <c r="D35" s="89" t="s">
        <v>1179</v>
      </c>
      <c r="E35" s="89" t="s">
        <v>1178</v>
      </c>
      <c r="F35" s="190" t="s">
        <v>698</v>
      </c>
      <c r="G35" s="52" t="s">
        <v>33</v>
      </c>
      <c r="H35" s="62" t="s">
        <v>1243</v>
      </c>
      <c r="I35" s="109" t="s">
        <v>1144</v>
      </c>
      <c r="J35" s="99"/>
      <c r="K35" s="99"/>
      <c r="L35" s="99"/>
      <c r="M35" s="99"/>
      <c r="N35" s="99"/>
    </row>
    <row r="36" spans="1:14" s="85" customFormat="1" x14ac:dyDescent="0.2">
      <c r="A36" s="87">
        <v>41804</v>
      </c>
      <c r="B36" t="s">
        <v>1216</v>
      </c>
      <c r="C36" s="71" t="s">
        <v>815</v>
      </c>
      <c r="D36" s="62" t="s">
        <v>1201</v>
      </c>
      <c r="E36" s="51" t="s">
        <v>125</v>
      </c>
      <c r="F36" s="109" t="s">
        <v>126</v>
      </c>
      <c r="G36" s="92" t="s">
        <v>26</v>
      </c>
      <c r="H36" s="62" t="s">
        <v>1243</v>
      </c>
      <c r="I36" s="109" t="s">
        <v>516</v>
      </c>
      <c r="J36" s="99"/>
      <c r="K36" s="99"/>
      <c r="L36" s="99"/>
      <c r="M36" s="99"/>
      <c r="N36" s="99"/>
    </row>
    <row r="37" spans="1:14" s="85" customFormat="1" x14ac:dyDescent="0.2">
      <c r="A37" s="87">
        <v>41804</v>
      </c>
      <c r="B37" t="s">
        <v>1216</v>
      </c>
      <c r="C37" s="71" t="s">
        <v>815</v>
      </c>
      <c r="D37" s="52" t="s">
        <v>135</v>
      </c>
      <c r="E37" s="51" t="s">
        <v>134</v>
      </c>
      <c r="F37" s="109" t="s">
        <v>698</v>
      </c>
      <c r="G37" s="52" t="s">
        <v>136</v>
      </c>
      <c r="H37" s="62" t="s">
        <v>1243</v>
      </c>
      <c r="I37" s="109" t="s">
        <v>717</v>
      </c>
      <c r="J37" s="109" t="s">
        <v>718</v>
      </c>
      <c r="K37" s="99"/>
      <c r="L37" s="99"/>
      <c r="M37" s="99"/>
      <c r="N37" s="99"/>
    </row>
    <row r="38" spans="1:14" s="85" customFormat="1" ht="15" x14ac:dyDescent="0.25">
      <c r="A38" s="87">
        <v>41804</v>
      </c>
      <c r="B38" t="s">
        <v>1216</v>
      </c>
      <c r="C38" s="71" t="s">
        <v>815</v>
      </c>
      <c r="D38" s="166" t="s">
        <v>1112</v>
      </c>
      <c r="E38" s="166" t="s">
        <v>1111</v>
      </c>
      <c r="F38" s="109" t="s">
        <v>698</v>
      </c>
      <c r="G38" s="60" t="s">
        <v>30</v>
      </c>
      <c r="H38" s="166" t="s">
        <v>1103</v>
      </c>
      <c r="I38" s="190" t="s">
        <v>531</v>
      </c>
      <c r="J38" s="166" t="s">
        <v>1098</v>
      </c>
      <c r="L38" s="167">
        <v>3</v>
      </c>
      <c r="M38" s="166" t="s">
        <v>1104</v>
      </c>
      <c r="N38" s="99"/>
    </row>
    <row r="39" spans="1:14" s="85" customFormat="1" x14ac:dyDescent="0.2">
      <c r="A39" s="87">
        <v>41804</v>
      </c>
      <c r="B39" t="s">
        <v>1216</v>
      </c>
      <c r="C39" s="71" t="s">
        <v>815</v>
      </c>
      <c r="D39" s="60" t="s">
        <v>133</v>
      </c>
      <c r="E39" s="56" t="s">
        <v>132</v>
      </c>
      <c r="F39" s="109" t="s">
        <v>698</v>
      </c>
      <c r="G39" s="60" t="s">
        <v>30</v>
      </c>
      <c r="H39" s="62" t="s">
        <v>1243</v>
      </c>
      <c r="I39" s="109" t="s">
        <v>1140</v>
      </c>
      <c r="J39" s="109" t="s">
        <v>545</v>
      </c>
      <c r="L39" s="99"/>
      <c r="M39" s="99"/>
      <c r="N39" s="99"/>
    </row>
    <row r="40" spans="1:14" s="85" customFormat="1" ht="15" x14ac:dyDescent="0.25">
      <c r="A40" s="87">
        <v>41804</v>
      </c>
      <c r="B40" t="s">
        <v>1216</v>
      </c>
      <c r="C40" s="71" t="s">
        <v>815</v>
      </c>
      <c r="D40" s="166"/>
      <c r="E40" s="166" t="s">
        <v>1106</v>
      </c>
      <c r="F40" s="109" t="s">
        <v>698</v>
      </c>
      <c r="G40" s="60" t="s">
        <v>30</v>
      </c>
      <c r="H40" s="166" t="s">
        <v>1099</v>
      </c>
      <c r="I40" s="190" t="s">
        <v>531</v>
      </c>
      <c r="J40" s="166" t="s">
        <v>1098</v>
      </c>
      <c r="L40" s="167">
        <v>5</v>
      </c>
      <c r="M40" s="166" t="s">
        <v>1100</v>
      </c>
      <c r="N40" s="166" t="s">
        <v>1101</v>
      </c>
    </row>
    <row r="41" spans="1:14" s="85" customFormat="1" ht="15" x14ac:dyDescent="0.25">
      <c r="A41" s="87">
        <v>41804</v>
      </c>
      <c r="B41" t="s">
        <v>1216</v>
      </c>
      <c r="C41" s="71" t="s">
        <v>815</v>
      </c>
      <c r="D41" s="166"/>
      <c r="E41" s="89" t="s">
        <v>1129</v>
      </c>
      <c r="F41" s="109" t="s">
        <v>698</v>
      </c>
      <c r="G41" s="60" t="s">
        <v>30</v>
      </c>
      <c r="H41" s="62" t="s">
        <v>1243</v>
      </c>
      <c r="I41" s="190" t="s">
        <v>516</v>
      </c>
      <c r="J41" s="89" t="s">
        <v>1139</v>
      </c>
      <c r="L41" s="167"/>
      <c r="M41" s="166"/>
      <c r="N41" s="166"/>
    </row>
    <row r="42" spans="1:14" s="85" customFormat="1" ht="15" x14ac:dyDescent="0.25">
      <c r="A42" s="87">
        <v>41804</v>
      </c>
      <c r="B42" t="s">
        <v>1216</v>
      </c>
      <c r="C42" s="71" t="s">
        <v>815</v>
      </c>
      <c r="D42" s="168"/>
      <c r="E42" s="168" t="s">
        <v>1102</v>
      </c>
      <c r="F42" s="109" t="s">
        <v>698</v>
      </c>
      <c r="G42" s="60" t="s">
        <v>30</v>
      </c>
      <c r="H42" s="166" t="s">
        <v>1103</v>
      </c>
      <c r="I42" s="190" t="s">
        <v>531</v>
      </c>
      <c r="J42" s="166" t="s">
        <v>1098</v>
      </c>
      <c r="L42" s="167">
        <v>1</v>
      </c>
      <c r="M42" s="166" t="s">
        <v>1104</v>
      </c>
      <c r="N42" s="99"/>
    </row>
    <row r="43" spans="1:14" s="85" customFormat="1" ht="15" x14ac:dyDescent="0.25">
      <c r="A43" s="87">
        <v>41804</v>
      </c>
      <c r="B43" t="s">
        <v>1216</v>
      </c>
      <c r="C43" s="71" t="s">
        <v>815</v>
      </c>
      <c r="D43" s="168"/>
      <c r="E43" s="89" t="s">
        <v>1132</v>
      </c>
      <c r="F43" s="109" t="s">
        <v>698</v>
      </c>
      <c r="G43" s="100" t="s">
        <v>36</v>
      </c>
      <c r="H43" s="62" t="s">
        <v>1243</v>
      </c>
      <c r="I43" s="190" t="s">
        <v>516</v>
      </c>
      <c r="J43" s="166"/>
      <c r="K43" s="166"/>
      <c r="L43" s="167"/>
      <c r="M43" s="166"/>
      <c r="N43" s="99"/>
    </row>
    <row r="44" spans="1:14" s="85" customFormat="1" x14ac:dyDescent="0.2">
      <c r="A44" s="87">
        <v>41804</v>
      </c>
      <c r="B44" t="s">
        <v>1216</v>
      </c>
      <c r="C44" s="71" t="s">
        <v>815</v>
      </c>
      <c r="D44" s="24"/>
      <c r="E44" s="89" t="s">
        <v>519</v>
      </c>
      <c r="F44" s="109" t="s">
        <v>698</v>
      </c>
      <c r="G44" s="100" t="s">
        <v>36</v>
      </c>
      <c r="H44" s="62" t="s">
        <v>1243</v>
      </c>
      <c r="I44" s="190" t="s">
        <v>516</v>
      </c>
      <c r="J44" s="99"/>
      <c r="K44" s="99"/>
      <c r="L44" s="99"/>
      <c r="M44" s="99"/>
      <c r="N44" s="99"/>
    </row>
    <row r="45" spans="1:14" s="85" customFormat="1" x14ac:dyDescent="0.2">
      <c r="A45" s="87">
        <v>41804</v>
      </c>
      <c r="B45" t="s">
        <v>1216</v>
      </c>
      <c r="C45" s="71" t="s">
        <v>815</v>
      </c>
      <c r="D45" s="64" t="s">
        <v>460</v>
      </c>
      <c r="E45" s="109" t="s">
        <v>461</v>
      </c>
      <c r="F45" s="62" t="s">
        <v>700</v>
      </c>
      <c r="G45" s="62" t="s">
        <v>715</v>
      </c>
      <c r="H45" s="62" t="s">
        <v>1243</v>
      </c>
      <c r="I45" s="109" t="s">
        <v>375</v>
      </c>
      <c r="J45" s="109"/>
      <c r="K45" s="99"/>
      <c r="L45" s="99"/>
      <c r="M45" s="99"/>
      <c r="N45" s="99"/>
    </row>
    <row r="46" spans="1:14" s="85" customFormat="1" x14ac:dyDescent="0.2">
      <c r="A46" s="87">
        <v>41804</v>
      </c>
      <c r="B46" t="s">
        <v>1216</v>
      </c>
      <c r="C46" s="71" t="s">
        <v>815</v>
      </c>
      <c r="D46" s="62" t="s">
        <v>1143</v>
      </c>
      <c r="E46" s="89" t="s">
        <v>1142</v>
      </c>
      <c r="F46" s="52" t="s">
        <v>127</v>
      </c>
      <c r="G46" s="52" t="s">
        <v>1145</v>
      </c>
      <c r="H46" s="62" t="s">
        <v>1243</v>
      </c>
      <c r="I46" s="109" t="s">
        <v>1144</v>
      </c>
      <c r="J46" s="99"/>
      <c r="K46" s="99"/>
      <c r="L46" s="99"/>
      <c r="M46" s="99"/>
      <c r="N46" s="99"/>
    </row>
    <row r="47" spans="1:14" s="85" customFormat="1" x14ac:dyDescent="0.2">
      <c r="A47" s="87">
        <v>41804</v>
      </c>
      <c r="B47" t="s">
        <v>1216</v>
      </c>
      <c r="C47" s="71" t="s">
        <v>815</v>
      </c>
      <c r="D47" s="89" t="s">
        <v>1122</v>
      </c>
      <c r="E47" s="110" t="s">
        <v>1121</v>
      </c>
      <c r="F47" s="109" t="s">
        <v>698</v>
      </c>
      <c r="G47" s="109" t="s">
        <v>30</v>
      </c>
      <c r="H47" s="62" t="s">
        <v>1243</v>
      </c>
      <c r="I47" s="109" t="s">
        <v>516</v>
      </c>
      <c r="J47" s="99"/>
      <c r="K47" s="99"/>
      <c r="L47" s="99"/>
      <c r="M47" s="99"/>
      <c r="N47" s="99"/>
    </row>
    <row r="48" spans="1:14" s="85" customFormat="1" x14ac:dyDescent="0.2">
      <c r="A48" s="87">
        <v>41804</v>
      </c>
      <c r="B48" t="s">
        <v>1216</v>
      </c>
      <c r="C48" s="71" t="s">
        <v>815</v>
      </c>
      <c r="D48" s="52" t="s">
        <v>668</v>
      </c>
      <c r="E48" s="51" t="s">
        <v>667</v>
      </c>
      <c r="F48" s="109" t="s">
        <v>698</v>
      </c>
      <c r="G48" s="109" t="s">
        <v>30</v>
      </c>
      <c r="H48" s="62" t="s">
        <v>1243</v>
      </c>
      <c r="I48" s="52" t="s">
        <v>669</v>
      </c>
      <c r="J48" s="109" t="s">
        <v>545</v>
      </c>
      <c r="K48" s="99"/>
      <c r="L48" s="99"/>
      <c r="M48" s="99"/>
      <c r="N48" s="99"/>
    </row>
    <row r="49" spans="1:14" s="85" customFormat="1" x14ac:dyDescent="0.2">
      <c r="A49" s="87">
        <v>41804</v>
      </c>
      <c r="B49" t="s">
        <v>1216</v>
      </c>
      <c r="C49" s="71" t="s">
        <v>815</v>
      </c>
      <c r="D49" s="52" t="s">
        <v>141</v>
      </c>
      <c r="E49" s="51" t="s">
        <v>140</v>
      </c>
      <c r="F49" s="109" t="s">
        <v>698</v>
      </c>
      <c r="G49" s="52" t="s">
        <v>33</v>
      </c>
      <c r="H49" s="62" t="s">
        <v>1243</v>
      </c>
      <c r="I49" s="109" t="s">
        <v>375</v>
      </c>
      <c r="J49" s="109" t="s">
        <v>719</v>
      </c>
      <c r="K49" s="99"/>
      <c r="L49" s="99"/>
      <c r="M49" s="99"/>
      <c r="N49" s="99"/>
    </row>
    <row r="50" spans="1:14" s="85" customFormat="1" x14ac:dyDescent="0.2">
      <c r="A50" s="87">
        <v>41804</v>
      </c>
      <c r="B50" t="s">
        <v>1216</v>
      </c>
      <c r="C50" s="71" t="s">
        <v>815</v>
      </c>
      <c r="D50" s="62" t="s">
        <v>142</v>
      </c>
      <c r="E50" s="89" t="s">
        <v>1180</v>
      </c>
      <c r="F50" s="109" t="s">
        <v>698</v>
      </c>
      <c r="G50" s="52" t="s">
        <v>33</v>
      </c>
      <c r="H50" s="62" t="s">
        <v>1243</v>
      </c>
      <c r="I50" s="64" t="s">
        <v>1144</v>
      </c>
      <c r="J50" s="109"/>
      <c r="K50" s="99"/>
      <c r="L50" s="99"/>
      <c r="M50" s="99"/>
      <c r="N50" s="99"/>
    </row>
    <row r="51" spans="1:14" s="85" customFormat="1" ht="15" x14ac:dyDescent="0.25">
      <c r="A51" s="87">
        <v>41804</v>
      </c>
      <c r="B51" t="s">
        <v>1216</v>
      </c>
      <c r="C51" s="71" t="s">
        <v>815</v>
      </c>
      <c r="D51" s="166"/>
      <c r="E51" s="166" t="s">
        <v>1107</v>
      </c>
      <c r="F51" s="109" t="s">
        <v>698</v>
      </c>
      <c r="G51" s="60" t="s">
        <v>30</v>
      </c>
      <c r="H51" s="166" t="s">
        <v>1103</v>
      </c>
      <c r="I51" s="190" t="s">
        <v>531</v>
      </c>
      <c r="J51" s="166" t="s">
        <v>1098</v>
      </c>
      <c r="L51" s="167">
        <v>1</v>
      </c>
      <c r="M51" s="166" t="s">
        <v>1104</v>
      </c>
      <c r="N51" s="99"/>
    </row>
    <row r="52" spans="1:14" s="85" customFormat="1" ht="15" x14ac:dyDescent="0.25">
      <c r="A52" s="87">
        <v>41804</v>
      </c>
      <c r="B52" t="s">
        <v>1216</v>
      </c>
      <c r="C52" s="71" t="s">
        <v>815</v>
      </c>
      <c r="D52" s="89"/>
      <c r="E52" s="89" t="s">
        <v>1123</v>
      </c>
      <c r="F52" s="109"/>
      <c r="G52" s="60"/>
      <c r="H52" s="62" t="s">
        <v>1243</v>
      </c>
      <c r="I52" s="190"/>
      <c r="J52" s="166"/>
      <c r="K52" s="166"/>
      <c r="L52" s="167"/>
      <c r="M52" s="166"/>
      <c r="N52" s="99"/>
    </row>
    <row r="53" spans="1:14" x14ac:dyDescent="0.2">
      <c r="A53" s="87">
        <v>41804</v>
      </c>
      <c r="B53" t="s">
        <v>1216</v>
      </c>
      <c r="C53" s="71" t="s">
        <v>815</v>
      </c>
      <c r="D53" s="89" t="s">
        <v>1125</v>
      </c>
      <c r="E53" s="89" t="s">
        <v>1124</v>
      </c>
      <c r="F53" s="109" t="s">
        <v>698</v>
      </c>
      <c r="G53" s="60" t="s">
        <v>30</v>
      </c>
      <c r="H53" s="62" t="s">
        <v>1243</v>
      </c>
      <c r="I53" s="92" t="s">
        <v>516</v>
      </c>
      <c r="J53" s="89"/>
      <c r="K53" s="89"/>
      <c r="L53" s="89"/>
      <c r="M53" s="89"/>
      <c r="N53" s="89"/>
    </row>
    <row r="54" spans="1:14" s="85" customFormat="1" x14ac:dyDescent="0.2">
      <c r="A54" s="87">
        <v>41804</v>
      </c>
      <c r="B54" t="s">
        <v>1216</v>
      </c>
      <c r="C54" s="71" t="s">
        <v>815</v>
      </c>
      <c r="D54" s="52" t="s">
        <v>160</v>
      </c>
      <c r="E54" s="51" t="s">
        <v>159</v>
      </c>
      <c r="F54" s="62" t="s">
        <v>699</v>
      </c>
      <c r="G54" s="52" t="s">
        <v>41</v>
      </c>
      <c r="H54" s="62" t="s">
        <v>1243</v>
      </c>
      <c r="I54" s="109" t="s">
        <v>456</v>
      </c>
      <c r="J54" s="109" t="s">
        <v>545</v>
      </c>
      <c r="K54" s="99"/>
      <c r="L54" s="99"/>
      <c r="M54" s="99"/>
      <c r="N54" s="99"/>
    </row>
    <row r="55" spans="1:14" s="85" customFormat="1" x14ac:dyDescent="0.2">
      <c r="A55" s="87">
        <v>41804</v>
      </c>
      <c r="B55" t="s">
        <v>1216</v>
      </c>
      <c r="C55" s="71" t="s">
        <v>815</v>
      </c>
      <c r="D55" s="89" t="s">
        <v>1198</v>
      </c>
      <c r="E55" s="89" t="s">
        <v>1197</v>
      </c>
      <c r="F55" s="62" t="s">
        <v>700</v>
      </c>
      <c r="G55" s="62" t="s">
        <v>715</v>
      </c>
      <c r="H55" s="62" t="s">
        <v>1243</v>
      </c>
      <c r="I55" s="60" t="s">
        <v>1117</v>
      </c>
      <c r="J55" s="99"/>
      <c r="K55" s="99"/>
      <c r="L55" s="99"/>
      <c r="M55" s="99"/>
      <c r="N55" s="99"/>
    </row>
    <row r="56" spans="1:14" s="85" customFormat="1" x14ac:dyDescent="0.2">
      <c r="A56" s="87">
        <v>41804</v>
      </c>
      <c r="B56" t="s">
        <v>1216</v>
      </c>
      <c r="C56" s="71" t="s">
        <v>815</v>
      </c>
      <c r="D56" s="109" t="s">
        <v>1203</v>
      </c>
      <c r="E56" s="89" t="s">
        <v>1202</v>
      </c>
      <c r="F56" s="60" t="s">
        <v>126</v>
      </c>
      <c r="G56" s="60" t="s">
        <v>26</v>
      </c>
      <c r="H56" s="62" t="s">
        <v>1243</v>
      </c>
      <c r="I56" s="109" t="s">
        <v>516</v>
      </c>
      <c r="J56" s="99"/>
      <c r="K56" s="99"/>
      <c r="L56" s="99"/>
      <c r="M56" s="99"/>
      <c r="N56" s="99"/>
    </row>
    <row r="57" spans="1:14" s="85" customFormat="1" x14ac:dyDescent="0.2">
      <c r="A57" s="87">
        <v>41804</v>
      </c>
      <c r="B57" t="s">
        <v>1216</v>
      </c>
      <c r="C57" s="71" t="s">
        <v>815</v>
      </c>
      <c r="D57" s="89" t="s">
        <v>1134</v>
      </c>
      <c r="E57" s="89" t="s">
        <v>1133</v>
      </c>
      <c r="F57" s="109" t="s">
        <v>698</v>
      </c>
      <c r="G57" s="100" t="s">
        <v>36</v>
      </c>
      <c r="H57" s="62" t="s">
        <v>1243</v>
      </c>
      <c r="I57" s="109" t="s">
        <v>516</v>
      </c>
      <c r="J57" s="99"/>
      <c r="K57" s="99"/>
      <c r="L57" s="99"/>
      <c r="M57" s="99"/>
      <c r="N57" s="99"/>
    </row>
    <row r="58" spans="1:14" s="61" customFormat="1" x14ac:dyDescent="0.2">
      <c r="A58" s="87">
        <v>41804</v>
      </c>
      <c r="B58" t="s">
        <v>1216</v>
      </c>
      <c r="C58" s="71" t="s">
        <v>815</v>
      </c>
      <c r="D58" s="52" t="s">
        <v>806</v>
      </c>
      <c r="E58" s="51" t="s">
        <v>805</v>
      </c>
      <c r="F58" s="52" t="s">
        <v>126</v>
      </c>
      <c r="G58" s="52" t="s">
        <v>807</v>
      </c>
      <c r="H58" s="62" t="s">
        <v>1243</v>
      </c>
      <c r="I58" s="144" t="s">
        <v>748</v>
      </c>
      <c r="J58" s="144" t="s">
        <v>808</v>
      </c>
      <c r="K58" s="144"/>
      <c r="L58" s="144"/>
      <c r="M58" s="144"/>
      <c r="N58" s="144"/>
    </row>
    <row r="59" spans="1:14" s="85" customFormat="1" x14ac:dyDescent="0.2">
      <c r="A59" s="87">
        <v>41804</v>
      </c>
      <c r="B59" t="s">
        <v>1216</v>
      </c>
      <c r="C59" s="71" t="s">
        <v>815</v>
      </c>
      <c r="D59" s="89" t="s">
        <v>1194</v>
      </c>
      <c r="E59" s="89" t="s">
        <v>1193</v>
      </c>
      <c r="F59" s="52" t="s">
        <v>698</v>
      </c>
      <c r="G59" s="60" t="s">
        <v>146</v>
      </c>
      <c r="H59" s="62" t="s">
        <v>1243</v>
      </c>
      <c r="I59" s="109" t="s">
        <v>516</v>
      </c>
      <c r="J59" s="99"/>
      <c r="K59" s="99"/>
      <c r="L59" s="99"/>
      <c r="M59" s="99"/>
      <c r="N59" s="99"/>
    </row>
    <row r="60" spans="1:14" s="85" customFormat="1" x14ac:dyDescent="0.2">
      <c r="A60" s="87">
        <v>41804</v>
      </c>
      <c r="B60" t="s">
        <v>1216</v>
      </c>
      <c r="C60" s="71" t="s">
        <v>815</v>
      </c>
      <c r="D60" s="52" t="s">
        <v>162</v>
      </c>
      <c r="E60" s="51" t="s">
        <v>161</v>
      </c>
      <c r="F60" s="109" t="s">
        <v>699</v>
      </c>
      <c r="G60" s="52" t="s">
        <v>41</v>
      </c>
      <c r="H60" s="62" t="s">
        <v>1243</v>
      </c>
      <c r="I60" s="144" t="s">
        <v>456</v>
      </c>
      <c r="J60" s="109" t="s">
        <v>545</v>
      </c>
      <c r="K60" s="99"/>
      <c r="L60" s="99"/>
      <c r="M60" s="99"/>
      <c r="N60" s="99"/>
    </row>
    <row r="61" spans="1:14" s="61" customFormat="1" x14ac:dyDescent="0.2">
      <c r="A61" s="87">
        <v>41804</v>
      </c>
      <c r="B61" t="s">
        <v>1216</v>
      </c>
      <c r="C61" s="71" t="s">
        <v>815</v>
      </c>
      <c r="D61" s="52" t="s">
        <v>810</v>
      </c>
      <c r="E61" s="51" t="s">
        <v>809</v>
      </c>
      <c r="F61" s="52" t="s">
        <v>698</v>
      </c>
      <c r="G61" s="60" t="s">
        <v>36</v>
      </c>
      <c r="H61" s="62" t="s">
        <v>1243</v>
      </c>
      <c r="I61" s="108" t="s">
        <v>745</v>
      </c>
      <c r="J61" s="191" t="s">
        <v>811</v>
      </c>
      <c r="K61" s="144"/>
      <c r="L61" s="144"/>
      <c r="M61" s="144"/>
      <c r="N61" s="144"/>
    </row>
    <row r="62" spans="1:14" s="61" customFormat="1" x14ac:dyDescent="0.2">
      <c r="A62" s="87">
        <v>41804</v>
      </c>
      <c r="B62" t="s">
        <v>1216</v>
      </c>
      <c r="C62" s="71" t="s">
        <v>815</v>
      </c>
      <c r="D62" s="62" t="s">
        <v>1147</v>
      </c>
      <c r="E62" s="89" t="s">
        <v>1146</v>
      </c>
      <c r="F62" s="62" t="s">
        <v>698</v>
      </c>
      <c r="G62" s="92" t="s">
        <v>33</v>
      </c>
      <c r="H62" s="62" t="s">
        <v>1243</v>
      </c>
      <c r="I62" s="108" t="s">
        <v>1144</v>
      </c>
      <c r="J62" s="89" t="s">
        <v>1148</v>
      </c>
      <c r="K62" s="144"/>
      <c r="L62" s="144"/>
      <c r="M62" s="144"/>
      <c r="N62" s="144"/>
    </row>
    <row r="63" spans="1:14" s="61" customFormat="1" x14ac:dyDescent="0.2">
      <c r="A63" s="87">
        <v>41804</v>
      </c>
      <c r="B63" t="s">
        <v>1216</v>
      </c>
      <c r="C63" s="71" t="s">
        <v>815</v>
      </c>
      <c r="D63" s="89" t="s">
        <v>1128</v>
      </c>
      <c r="E63" s="89" t="s">
        <v>1127</v>
      </c>
      <c r="F63" s="52" t="s">
        <v>698</v>
      </c>
      <c r="G63" s="60" t="s">
        <v>30</v>
      </c>
      <c r="H63" s="62" t="s">
        <v>1243</v>
      </c>
      <c r="I63" s="108" t="s">
        <v>1117</v>
      </c>
      <c r="J63" s="145"/>
      <c r="K63" s="144"/>
      <c r="L63" s="144"/>
      <c r="M63" s="144"/>
      <c r="N63" s="144"/>
    </row>
    <row r="64" spans="1:14" s="85" customFormat="1" x14ac:dyDescent="0.2">
      <c r="A64" s="87">
        <v>41804</v>
      </c>
      <c r="B64" t="s">
        <v>1216</v>
      </c>
      <c r="C64" s="71" t="s">
        <v>815</v>
      </c>
      <c r="D64" s="24"/>
      <c r="E64" s="89" t="s">
        <v>1159</v>
      </c>
      <c r="F64" s="62" t="s">
        <v>698</v>
      </c>
      <c r="G64" s="92" t="s">
        <v>33</v>
      </c>
      <c r="H64" s="62" t="s">
        <v>1243</v>
      </c>
      <c r="I64" s="109" t="s">
        <v>516</v>
      </c>
      <c r="J64" s="99"/>
      <c r="K64" s="99"/>
      <c r="L64" s="99"/>
      <c r="M64" s="99"/>
      <c r="N64" s="99"/>
    </row>
    <row r="65" spans="1:14" s="85" customFormat="1" x14ac:dyDescent="0.2">
      <c r="A65" s="87">
        <v>41804</v>
      </c>
      <c r="B65" t="s">
        <v>1216</v>
      </c>
      <c r="C65" s="71" t="s">
        <v>815</v>
      </c>
      <c r="D65" s="89" t="s">
        <v>522</v>
      </c>
      <c r="E65" s="89" t="s">
        <v>521</v>
      </c>
      <c r="F65" s="62" t="s">
        <v>698</v>
      </c>
      <c r="G65" s="92" t="s">
        <v>33</v>
      </c>
      <c r="H65" s="62" t="s">
        <v>1243</v>
      </c>
      <c r="I65" s="108" t="s">
        <v>1144</v>
      </c>
      <c r="J65" s="99"/>
      <c r="K65" s="99"/>
      <c r="L65" s="99"/>
      <c r="M65" s="99"/>
      <c r="N65" s="99"/>
    </row>
    <row r="66" spans="1:14" s="85" customFormat="1" x14ac:dyDescent="0.2">
      <c r="A66" s="87">
        <v>41804</v>
      </c>
      <c r="B66" t="s">
        <v>1216</v>
      </c>
      <c r="C66" s="71" t="s">
        <v>815</v>
      </c>
      <c r="D66" s="89" t="s">
        <v>1200</v>
      </c>
      <c r="E66" s="89" t="s">
        <v>1199</v>
      </c>
      <c r="F66" s="62" t="s">
        <v>700</v>
      </c>
      <c r="G66" s="62" t="s">
        <v>715</v>
      </c>
      <c r="H66" s="62" t="s">
        <v>1243</v>
      </c>
      <c r="I66" s="109" t="s">
        <v>1144</v>
      </c>
      <c r="J66" s="99"/>
      <c r="K66" s="99"/>
      <c r="L66" s="99"/>
      <c r="M66" s="99"/>
      <c r="N66" s="99"/>
    </row>
    <row r="67" spans="1:14" s="85" customFormat="1" x14ac:dyDescent="0.2">
      <c r="A67" s="87">
        <v>41804</v>
      </c>
      <c r="B67" t="s">
        <v>1216</v>
      </c>
      <c r="C67" s="71" t="s">
        <v>815</v>
      </c>
      <c r="D67" s="52" t="s">
        <v>142</v>
      </c>
      <c r="E67" s="89" t="s">
        <v>1181</v>
      </c>
      <c r="F67" s="62" t="s">
        <v>698</v>
      </c>
      <c r="G67" s="52" t="s">
        <v>33</v>
      </c>
      <c r="H67" s="62" t="s">
        <v>1243</v>
      </c>
      <c r="I67" s="109" t="s">
        <v>1117</v>
      </c>
      <c r="J67" s="99"/>
      <c r="K67" s="99"/>
      <c r="L67" s="99"/>
      <c r="M67" s="99"/>
      <c r="N67" s="99"/>
    </row>
    <row r="68" spans="1:14" s="85" customFormat="1" x14ac:dyDescent="0.2">
      <c r="A68" s="87">
        <v>41804</v>
      </c>
      <c r="B68" t="s">
        <v>1216</v>
      </c>
      <c r="C68" s="71" t="s">
        <v>815</v>
      </c>
      <c r="D68" s="52" t="s">
        <v>142</v>
      </c>
      <c r="E68" s="89" t="s">
        <v>1182</v>
      </c>
      <c r="F68" s="62" t="s">
        <v>698</v>
      </c>
      <c r="G68" s="52" t="s">
        <v>33</v>
      </c>
      <c r="H68" s="62" t="s">
        <v>1243</v>
      </c>
      <c r="I68" s="109" t="s">
        <v>516</v>
      </c>
      <c r="J68" s="99"/>
      <c r="K68" s="99"/>
      <c r="L68" s="99"/>
      <c r="M68" s="99"/>
      <c r="N68" s="99"/>
    </row>
    <row r="69" spans="1:14" s="85" customFormat="1" x14ac:dyDescent="0.2">
      <c r="A69" s="87">
        <v>41804</v>
      </c>
      <c r="B69" t="s">
        <v>1216</v>
      </c>
      <c r="C69" s="71" t="s">
        <v>815</v>
      </c>
      <c r="D69" s="52" t="s">
        <v>138</v>
      </c>
      <c r="E69" s="51" t="s">
        <v>137</v>
      </c>
      <c r="F69" s="52" t="s">
        <v>139</v>
      </c>
      <c r="G69" s="62" t="s">
        <v>720</v>
      </c>
      <c r="H69" s="62" t="s">
        <v>1243</v>
      </c>
      <c r="I69" s="109" t="s">
        <v>721</v>
      </c>
      <c r="J69" s="109" t="s">
        <v>722</v>
      </c>
      <c r="K69" s="99"/>
      <c r="L69" s="99"/>
      <c r="M69" s="99"/>
      <c r="N69" s="99"/>
    </row>
    <row r="70" spans="1:14" s="85" customFormat="1" x14ac:dyDescent="0.2">
      <c r="A70" s="87">
        <v>41804</v>
      </c>
      <c r="B70" t="s">
        <v>1216</v>
      </c>
      <c r="C70" s="71" t="s">
        <v>815</v>
      </c>
      <c r="D70" s="62" t="s">
        <v>655</v>
      </c>
      <c r="E70" s="110" t="s">
        <v>656</v>
      </c>
      <c r="F70" s="52" t="s">
        <v>126</v>
      </c>
      <c r="G70" s="62" t="s">
        <v>723</v>
      </c>
      <c r="H70" s="62" t="s">
        <v>1243</v>
      </c>
      <c r="I70" s="109" t="s">
        <v>456</v>
      </c>
      <c r="J70" s="99"/>
      <c r="K70" s="99"/>
      <c r="L70" s="99"/>
      <c r="M70" s="99"/>
      <c r="N70" s="99"/>
    </row>
    <row r="71" spans="1:14" s="85" customFormat="1" x14ac:dyDescent="0.2">
      <c r="A71" s="87">
        <v>41804</v>
      </c>
      <c r="B71" t="s">
        <v>1216</v>
      </c>
      <c r="C71" s="71" t="s">
        <v>815</v>
      </c>
      <c r="D71" s="63" t="s">
        <v>143</v>
      </c>
      <c r="E71" s="51" t="s">
        <v>462</v>
      </c>
      <c r="F71" s="62" t="s">
        <v>698</v>
      </c>
      <c r="G71" s="92" t="s">
        <v>33</v>
      </c>
      <c r="H71" s="62" t="s">
        <v>1243</v>
      </c>
      <c r="I71" s="109" t="s">
        <v>516</v>
      </c>
      <c r="J71" s="99"/>
      <c r="K71" s="99"/>
      <c r="L71" s="99"/>
      <c r="M71" s="99"/>
      <c r="N71" s="99"/>
    </row>
    <row r="72" spans="1:14" s="85" customFormat="1" x14ac:dyDescent="0.2">
      <c r="A72" s="87">
        <v>41804</v>
      </c>
      <c r="B72" t="s">
        <v>1216</v>
      </c>
      <c r="C72" s="71" t="s">
        <v>815</v>
      </c>
      <c r="D72" s="52" t="s">
        <v>156</v>
      </c>
      <c r="E72" s="51" t="s">
        <v>155</v>
      </c>
      <c r="F72" s="109" t="s">
        <v>698</v>
      </c>
      <c r="G72" s="52" t="s">
        <v>146</v>
      </c>
      <c r="H72" s="62" t="s">
        <v>1243</v>
      </c>
      <c r="I72" s="109" t="s">
        <v>375</v>
      </c>
      <c r="J72" s="109" t="s">
        <v>724</v>
      </c>
      <c r="K72" s="99"/>
      <c r="L72" s="99"/>
      <c r="M72" s="99"/>
      <c r="N72" s="99"/>
    </row>
    <row r="73" spans="1:14" s="85" customFormat="1" x14ac:dyDescent="0.2">
      <c r="A73" s="87">
        <v>41804</v>
      </c>
      <c r="B73" t="s">
        <v>1216</v>
      </c>
      <c r="C73" s="71" t="s">
        <v>815</v>
      </c>
      <c r="D73" s="89" t="s">
        <v>1177</v>
      </c>
      <c r="E73" s="89" t="s">
        <v>1176</v>
      </c>
      <c r="F73" s="62" t="s">
        <v>698</v>
      </c>
      <c r="G73" s="92" t="s">
        <v>33</v>
      </c>
      <c r="H73" s="62" t="s">
        <v>1243</v>
      </c>
      <c r="I73" s="109" t="s">
        <v>516</v>
      </c>
      <c r="J73" s="109"/>
      <c r="K73" s="99"/>
      <c r="L73" s="99"/>
      <c r="M73" s="99"/>
      <c r="N73" s="99"/>
    </row>
    <row r="74" spans="1:14" x14ac:dyDescent="0.2">
      <c r="A74" s="185"/>
      <c r="B74" s="185"/>
      <c r="C74" s="185"/>
      <c r="D74" s="186"/>
      <c r="E74" s="185"/>
      <c r="F74" s="22"/>
      <c r="G74" s="22"/>
      <c r="H74" s="22"/>
    </row>
    <row r="75" spans="1:14" x14ac:dyDescent="0.2">
      <c r="A75" s="21"/>
      <c r="B75" s="21"/>
      <c r="C75" s="21"/>
      <c r="D75" s="30"/>
      <c r="E75" s="21"/>
      <c r="F75" s="22"/>
      <c r="G75" s="22"/>
      <c r="H75" s="22"/>
    </row>
    <row r="76" spans="1:14" ht="15" x14ac:dyDescent="0.25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</row>
    <row r="77" spans="1:14" x14ac:dyDescent="0.2">
      <c r="I77" s="87"/>
    </row>
    <row r="78" spans="1:14" x14ac:dyDescent="0.2">
      <c r="I78" s="87"/>
    </row>
    <row r="88" spans="1:15" x14ac:dyDescent="0.2">
      <c r="J88" s="87"/>
      <c r="O88">
        <v>1</v>
      </c>
    </row>
    <row r="92" spans="1:15" x14ac:dyDescent="0.2">
      <c r="A92" s="89"/>
      <c r="B92" s="89"/>
      <c r="C92" s="89"/>
      <c r="D92" s="89"/>
      <c r="E92" s="89"/>
      <c r="F92" s="90"/>
      <c r="G92" s="90"/>
      <c r="H92" s="90"/>
      <c r="I92" s="91"/>
      <c r="J92" s="89"/>
      <c r="K92" s="89"/>
    </row>
    <row r="93" spans="1:15" x14ac:dyDescent="0.2">
      <c r="A93" s="89"/>
      <c r="B93" s="89"/>
      <c r="C93" s="89"/>
      <c r="D93" s="89"/>
      <c r="E93" s="89"/>
      <c r="F93" s="90"/>
      <c r="G93" s="90"/>
      <c r="H93" s="90"/>
      <c r="I93" s="91"/>
      <c r="J93" s="89"/>
      <c r="K93" s="89"/>
    </row>
    <row r="94" spans="1:15" x14ac:dyDescent="0.2">
      <c r="A94" s="89"/>
      <c r="B94" s="89"/>
      <c r="C94" s="89"/>
      <c r="D94" s="89"/>
      <c r="E94" s="89"/>
      <c r="F94" s="90"/>
      <c r="G94" s="90"/>
      <c r="H94" s="90"/>
      <c r="I94" s="91"/>
      <c r="J94" s="89"/>
      <c r="K94" s="89"/>
    </row>
    <row r="95" spans="1:15" x14ac:dyDescent="0.2">
      <c r="A95" s="89"/>
      <c r="B95" s="89"/>
      <c r="C95" s="89"/>
      <c r="D95" s="89"/>
      <c r="E95" s="89"/>
      <c r="F95" s="90"/>
      <c r="G95" s="90"/>
      <c r="H95" s="90"/>
      <c r="I95" s="91"/>
      <c r="J95" s="89"/>
      <c r="K95" s="89"/>
    </row>
    <row r="96" spans="1:15" x14ac:dyDescent="0.2">
      <c r="A96" s="89"/>
      <c r="B96" s="89"/>
      <c r="C96" s="89"/>
      <c r="D96" s="89"/>
      <c r="E96" s="89"/>
      <c r="F96" s="90"/>
      <c r="G96" s="90"/>
      <c r="H96" s="90"/>
      <c r="I96" s="91"/>
      <c r="J96" s="89"/>
      <c r="K96" s="89"/>
    </row>
    <row r="97" spans="1:11" x14ac:dyDescent="0.2">
      <c r="A97" s="89"/>
      <c r="B97" s="89"/>
      <c r="C97" s="89"/>
      <c r="D97" s="89"/>
      <c r="E97" s="89"/>
      <c r="F97" s="90"/>
      <c r="G97" s="90"/>
      <c r="H97" s="90"/>
      <c r="I97" s="91"/>
      <c r="J97" s="89"/>
      <c r="K97" s="89"/>
    </row>
    <row r="98" spans="1:11" x14ac:dyDescent="0.2">
      <c r="A98" s="89"/>
      <c r="B98" s="89"/>
      <c r="C98" s="89"/>
      <c r="D98" s="89"/>
      <c r="E98" s="89"/>
      <c r="F98" s="90"/>
      <c r="G98" s="90"/>
      <c r="H98" s="90"/>
      <c r="I98" s="91"/>
      <c r="J98" s="89"/>
      <c r="K98" s="89"/>
    </row>
    <row r="99" spans="1:11" x14ac:dyDescent="0.2">
      <c r="A99" s="89"/>
      <c r="B99" s="89"/>
      <c r="C99" s="89"/>
      <c r="D99" s="89"/>
      <c r="E99" s="89"/>
      <c r="F99" s="90"/>
      <c r="G99" s="90"/>
      <c r="H99" s="90"/>
      <c r="I99" s="91"/>
      <c r="J99" s="89"/>
      <c r="K99" s="89"/>
    </row>
    <row r="100" spans="1:11" x14ac:dyDescent="0.2">
      <c r="A100" s="89"/>
      <c r="B100" s="89"/>
      <c r="C100" s="89"/>
      <c r="D100" s="89"/>
      <c r="E100" s="89"/>
      <c r="F100" s="90"/>
      <c r="G100" s="90"/>
      <c r="H100" s="90"/>
      <c r="I100" s="91"/>
      <c r="J100" s="89"/>
      <c r="K100" s="89"/>
    </row>
    <row r="101" spans="1:11" x14ac:dyDescent="0.2">
      <c r="A101" s="89"/>
      <c r="B101" s="89"/>
      <c r="C101" s="89"/>
      <c r="D101" s="89"/>
      <c r="E101" s="89"/>
      <c r="F101" s="90"/>
      <c r="G101" s="90"/>
      <c r="H101" s="90"/>
      <c r="I101" s="91"/>
      <c r="J101" s="89"/>
      <c r="K101" s="89"/>
    </row>
    <row r="102" spans="1:11" x14ac:dyDescent="0.2">
      <c r="A102" s="89"/>
      <c r="B102" s="89"/>
      <c r="C102" s="89"/>
      <c r="D102" s="89"/>
      <c r="E102" s="89"/>
      <c r="F102" s="90"/>
      <c r="G102" s="90"/>
      <c r="H102" s="90"/>
      <c r="I102" s="91"/>
      <c r="J102" s="89"/>
      <c r="K102" s="89"/>
    </row>
    <row r="103" spans="1:11" x14ac:dyDescent="0.2">
      <c r="A103" s="89"/>
      <c r="B103" s="89"/>
      <c r="C103" s="89"/>
      <c r="D103" s="89"/>
      <c r="E103" s="89"/>
      <c r="F103" s="90"/>
      <c r="G103" s="90"/>
      <c r="H103" s="90"/>
      <c r="I103" s="91"/>
      <c r="J103" s="89"/>
      <c r="K103" s="89"/>
    </row>
    <row r="104" spans="1:11" x14ac:dyDescent="0.2">
      <c r="A104" s="89"/>
      <c r="B104" s="89"/>
      <c r="C104" s="89"/>
      <c r="D104" s="89"/>
      <c r="E104" s="89"/>
      <c r="F104" s="90"/>
      <c r="G104" s="90"/>
      <c r="H104" s="90"/>
      <c r="I104" s="91"/>
      <c r="J104" s="89"/>
      <c r="K104" s="89"/>
    </row>
    <row r="105" spans="1:11" x14ac:dyDescent="0.2">
      <c r="A105" s="89"/>
      <c r="B105" s="89"/>
      <c r="C105" s="89"/>
      <c r="D105" s="89"/>
      <c r="E105" s="89"/>
      <c r="F105" s="90"/>
      <c r="G105" s="90"/>
      <c r="H105" s="90"/>
      <c r="I105" s="91"/>
      <c r="J105" s="89"/>
      <c r="K105" s="89"/>
    </row>
    <row r="106" spans="1:11" x14ac:dyDescent="0.2">
      <c r="A106" s="89"/>
      <c r="B106" s="89"/>
      <c r="C106" s="89"/>
      <c r="D106" s="89"/>
      <c r="E106" s="89"/>
      <c r="F106" s="90"/>
      <c r="G106" s="90"/>
      <c r="H106" s="90"/>
      <c r="I106" s="91"/>
      <c r="J106" s="89"/>
      <c r="K106" s="89"/>
    </row>
    <row r="107" spans="1:11" x14ac:dyDescent="0.2">
      <c r="A107" s="89"/>
      <c r="B107" s="89"/>
      <c r="C107" s="89"/>
      <c r="D107" s="89"/>
      <c r="E107" s="89"/>
      <c r="F107" s="90"/>
      <c r="G107" s="90"/>
      <c r="H107" s="90"/>
      <c r="I107" s="91"/>
      <c r="J107" s="89"/>
      <c r="K107" s="89"/>
    </row>
  </sheetData>
  <conditionalFormatting sqref="D21">
    <cfRule type="duplicateValues" dxfId="2" priority="2"/>
  </conditionalFormatting>
  <conditionalFormatting sqref="D22:D23">
    <cfRule type="duplicateValues" dxfId="1" priority="1"/>
  </conditionalFormatting>
  <conditionalFormatting sqref="E55 F88:H88 D77:D78 E34 E31 E6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zoomScaleNormal="100" workbookViewId="0">
      <selection activeCell="G27" sqref="G27"/>
    </sheetView>
  </sheetViews>
  <sheetFormatPr defaultRowHeight="12.75" x14ac:dyDescent="0.2"/>
  <cols>
    <col min="1" max="1" width="10.140625" bestFit="1" customWidth="1"/>
    <col min="4" max="4" width="31.140625" customWidth="1"/>
    <col min="5" max="5" width="28.42578125" customWidth="1"/>
    <col min="6" max="6" width="20.7109375" style="73" customWidth="1"/>
    <col min="7" max="7" width="20.7109375" style="137" customWidth="1"/>
    <col min="8" max="8" width="26.140625" customWidth="1"/>
    <col min="9" max="9" width="31.140625" customWidth="1"/>
    <col min="10" max="10" width="23.85546875" customWidth="1"/>
  </cols>
  <sheetData>
    <row r="1" spans="1:10" x14ac:dyDescent="0.2">
      <c r="A1" s="125" t="s">
        <v>481</v>
      </c>
      <c r="B1" s="125" t="s">
        <v>482</v>
      </c>
      <c r="C1" s="125" t="s">
        <v>1217</v>
      </c>
      <c r="D1" s="43" t="s">
        <v>15</v>
      </c>
      <c r="E1" s="38" t="s">
        <v>16</v>
      </c>
      <c r="F1" s="112" t="s">
        <v>685</v>
      </c>
      <c r="G1" s="112" t="s">
        <v>1219</v>
      </c>
      <c r="H1" s="48" t="s">
        <v>485</v>
      </c>
      <c r="I1" s="48" t="s">
        <v>617</v>
      </c>
    </row>
    <row r="2" spans="1:10" ht="15" x14ac:dyDescent="0.25">
      <c r="A2" s="87">
        <v>41804</v>
      </c>
      <c r="B2" t="s">
        <v>1216</v>
      </c>
      <c r="C2" s="71" t="s">
        <v>815</v>
      </c>
      <c r="D2" s="51" t="s">
        <v>167</v>
      </c>
      <c r="E2" s="52" t="s">
        <v>168</v>
      </c>
      <c r="F2" s="120" t="s">
        <v>725</v>
      </c>
      <c r="G2" s="199" t="s">
        <v>884</v>
      </c>
      <c r="H2" s="83" t="s">
        <v>1166</v>
      </c>
      <c r="I2" t="s">
        <v>545</v>
      </c>
    </row>
    <row r="3" spans="1:10" ht="15" x14ac:dyDescent="0.25">
      <c r="A3" s="87">
        <v>41804</v>
      </c>
      <c r="B3" t="s">
        <v>1216</v>
      </c>
      <c r="C3" s="71" t="s">
        <v>815</v>
      </c>
      <c r="D3" s="51" t="s">
        <v>169</v>
      </c>
      <c r="E3" s="52" t="s">
        <v>170</v>
      </c>
      <c r="F3" s="120" t="s">
        <v>726</v>
      </c>
      <c r="G3" s="199" t="s">
        <v>884</v>
      </c>
      <c r="H3" s="83" t="s">
        <v>375</v>
      </c>
      <c r="I3" t="s">
        <v>545</v>
      </c>
    </row>
    <row r="4" spans="1:10" x14ac:dyDescent="0.2">
      <c r="A4" s="87">
        <v>41804</v>
      </c>
      <c r="B4" t="s">
        <v>1216</v>
      </c>
      <c r="D4" s="59" t="s">
        <v>376</v>
      </c>
      <c r="E4" s="83" t="s">
        <v>377</v>
      </c>
      <c r="F4" s="137" t="s">
        <v>728</v>
      </c>
      <c r="G4" s="133" t="s">
        <v>1238</v>
      </c>
      <c r="H4" s="83" t="s">
        <v>621</v>
      </c>
      <c r="I4" t="s">
        <v>622</v>
      </c>
    </row>
    <row r="5" spans="1:10" ht="15" x14ac:dyDescent="0.25">
      <c r="A5" s="87">
        <v>41804</v>
      </c>
      <c r="B5" t="s">
        <v>1216</v>
      </c>
      <c r="D5" s="59" t="s">
        <v>610</v>
      </c>
      <c r="E5" s="83" t="s">
        <v>611</v>
      </c>
      <c r="F5" s="137" t="s">
        <v>729</v>
      </c>
      <c r="G5" s="199" t="s">
        <v>884</v>
      </c>
      <c r="H5" s="83" t="s">
        <v>375</v>
      </c>
      <c r="I5" t="s">
        <v>545</v>
      </c>
    </row>
    <row r="6" spans="1:10" ht="15" x14ac:dyDescent="0.25">
      <c r="A6" s="87">
        <v>41804</v>
      </c>
      <c r="B6" t="s">
        <v>1216</v>
      </c>
      <c r="D6" s="59" t="s">
        <v>340</v>
      </c>
      <c r="E6" s="83" t="s">
        <v>341</v>
      </c>
      <c r="F6" s="137" t="s">
        <v>730</v>
      </c>
      <c r="G6" s="199" t="s">
        <v>884</v>
      </c>
      <c r="H6" s="83" t="s">
        <v>375</v>
      </c>
      <c r="I6" t="s">
        <v>545</v>
      </c>
    </row>
    <row r="7" spans="1:10" ht="15" x14ac:dyDescent="0.25">
      <c r="A7" s="87">
        <v>41804</v>
      </c>
      <c r="B7" t="s">
        <v>1216</v>
      </c>
      <c r="D7" s="51" t="s">
        <v>171</v>
      </c>
      <c r="E7" s="52" t="s">
        <v>172</v>
      </c>
      <c r="F7" s="136" t="s">
        <v>728</v>
      </c>
      <c r="G7" s="199" t="s">
        <v>884</v>
      </c>
      <c r="H7" s="83" t="s">
        <v>1166</v>
      </c>
      <c r="I7" t="s">
        <v>545</v>
      </c>
      <c r="J7" s="58"/>
    </row>
    <row r="8" spans="1:10" x14ac:dyDescent="0.2">
      <c r="A8" s="87">
        <v>41804</v>
      </c>
      <c r="B8" t="s">
        <v>1216</v>
      </c>
      <c r="D8" s="51" t="s">
        <v>173</v>
      </c>
      <c r="E8" s="52" t="s">
        <v>174</v>
      </c>
      <c r="F8" s="136" t="s">
        <v>728</v>
      </c>
      <c r="G8" s="133" t="s">
        <v>1237</v>
      </c>
      <c r="H8" s="83" t="s">
        <v>621</v>
      </c>
      <c r="I8" t="s">
        <v>609</v>
      </c>
    </row>
    <row r="9" spans="1:10" s="165" customFormat="1" x14ac:dyDescent="0.2">
      <c r="A9" s="182">
        <v>41804</v>
      </c>
      <c r="B9" s="165" t="s">
        <v>1216</v>
      </c>
      <c r="D9" s="165" t="s">
        <v>1173</v>
      </c>
      <c r="E9" s="165" t="s">
        <v>1174</v>
      </c>
      <c r="F9" s="115"/>
      <c r="G9" s="136" t="s">
        <v>816</v>
      </c>
      <c r="H9" s="165" t="s">
        <v>516</v>
      </c>
    </row>
    <row r="10" spans="1:10" x14ac:dyDescent="0.2">
      <c r="A10" s="87">
        <v>41804</v>
      </c>
      <c r="B10" t="s">
        <v>1216</v>
      </c>
      <c r="D10" s="59" t="s">
        <v>342</v>
      </c>
      <c r="E10" s="83" t="s">
        <v>343</v>
      </c>
      <c r="F10" s="120" t="s">
        <v>726</v>
      </c>
      <c r="G10" s="136" t="s">
        <v>816</v>
      </c>
      <c r="H10" s="83" t="s">
        <v>745</v>
      </c>
      <c r="I10" t="s">
        <v>618</v>
      </c>
    </row>
    <row r="11" spans="1:10" s="165" customFormat="1" x14ac:dyDescent="0.2">
      <c r="A11" s="182">
        <v>41804</v>
      </c>
      <c r="B11" s="165" t="s">
        <v>1216</v>
      </c>
      <c r="D11" s="58" t="s">
        <v>175</v>
      </c>
      <c r="E11" s="100" t="s">
        <v>434</v>
      </c>
      <c r="F11" s="115" t="s">
        <v>731</v>
      </c>
      <c r="G11" s="136" t="s">
        <v>816</v>
      </c>
      <c r="H11" s="165" t="s">
        <v>435</v>
      </c>
      <c r="J11" s="58"/>
    </row>
    <row r="12" spans="1:10" x14ac:dyDescent="0.2">
      <c r="A12" s="87">
        <v>41804</v>
      </c>
      <c r="B12" t="s">
        <v>1216</v>
      </c>
      <c r="D12" s="51" t="s">
        <v>176</v>
      </c>
      <c r="E12" s="52" t="s">
        <v>177</v>
      </c>
      <c r="F12" s="132"/>
      <c r="G12" s="136" t="s">
        <v>816</v>
      </c>
      <c r="H12" s="83" t="s">
        <v>748</v>
      </c>
    </row>
    <row r="13" spans="1:10" s="165" customFormat="1" x14ac:dyDescent="0.2">
      <c r="A13" s="182">
        <v>41804</v>
      </c>
      <c r="B13" s="165" t="s">
        <v>1216</v>
      </c>
      <c r="D13" s="58" t="s">
        <v>378</v>
      </c>
      <c r="E13" s="165" t="s">
        <v>379</v>
      </c>
      <c r="F13" s="184"/>
      <c r="G13" s="136" t="s">
        <v>816</v>
      </c>
      <c r="H13" s="165" t="s">
        <v>435</v>
      </c>
    </row>
    <row r="14" spans="1:10" ht="15" x14ac:dyDescent="0.25">
      <c r="A14" s="87">
        <v>41804</v>
      </c>
      <c r="B14" t="s">
        <v>1216</v>
      </c>
      <c r="D14" s="51" t="s">
        <v>178</v>
      </c>
      <c r="E14" s="52" t="s">
        <v>179</v>
      </c>
      <c r="F14" s="136" t="s">
        <v>728</v>
      </c>
      <c r="G14" s="199" t="s">
        <v>884</v>
      </c>
      <c r="H14" s="83" t="s">
        <v>375</v>
      </c>
      <c r="I14" t="s">
        <v>545</v>
      </c>
    </row>
    <row r="15" spans="1:10" x14ac:dyDescent="0.2">
      <c r="A15" s="87">
        <v>41804</v>
      </c>
      <c r="B15" t="s">
        <v>1216</v>
      </c>
      <c r="D15" s="51" t="s">
        <v>445</v>
      </c>
      <c r="E15" s="52" t="s">
        <v>180</v>
      </c>
      <c r="F15" s="132"/>
      <c r="G15" s="136" t="s">
        <v>816</v>
      </c>
      <c r="H15" s="83" t="s">
        <v>748</v>
      </c>
    </row>
    <row r="16" spans="1:10" ht="15" x14ac:dyDescent="0.25">
      <c r="A16" s="87">
        <v>41804</v>
      </c>
      <c r="B16" t="s">
        <v>1216</v>
      </c>
      <c r="D16" s="51" t="s">
        <v>344</v>
      </c>
      <c r="E16" s="52" t="s">
        <v>345</v>
      </c>
      <c r="F16" s="120" t="s">
        <v>732</v>
      </c>
      <c r="G16" s="199" t="s">
        <v>884</v>
      </c>
      <c r="H16" s="83" t="s">
        <v>745</v>
      </c>
      <c r="I16" t="s">
        <v>545</v>
      </c>
    </row>
    <row r="17" spans="1:10" ht="12.75" customHeight="1" x14ac:dyDescent="0.2">
      <c r="A17" s="87">
        <v>41804</v>
      </c>
      <c r="B17" t="s">
        <v>1216</v>
      </c>
      <c r="D17" t="s">
        <v>1152</v>
      </c>
      <c r="E17" t="s">
        <v>1153</v>
      </c>
      <c r="F17" s="98"/>
      <c r="G17" s="136" t="s">
        <v>816</v>
      </c>
      <c r="H17" s="83" t="s">
        <v>1144</v>
      </c>
      <c r="J17" t="s">
        <v>1154</v>
      </c>
    </row>
    <row r="18" spans="1:10" s="165" customFormat="1" ht="12.75" customHeight="1" x14ac:dyDescent="0.2">
      <c r="A18" s="182">
        <v>41804</v>
      </c>
      <c r="B18" s="165" t="s">
        <v>1216</v>
      </c>
      <c r="D18" s="39" t="s">
        <v>346</v>
      </c>
      <c r="E18" s="75" t="s">
        <v>347</v>
      </c>
      <c r="F18" s="118"/>
      <c r="G18" s="136" t="s">
        <v>816</v>
      </c>
    </row>
    <row r="19" spans="1:10" s="165" customFormat="1" x14ac:dyDescent="0.2">
      <c r="A19" s="182">
        <v>41804</v>
      </c>
      <c r="B19" s="165" t="s">
        <v>1216</v>
      </c>
      <c r="D19" s="58" t="s">
        <v>436</v>
      </c>
      <c r="E19" s="100" t="s">
        <v>437</v>
      </c>
      <c r="F19" s="115"/>
      <c r="G19" s="136" t="s">
        <v>816</v>
      </c>
      <c r="H19" s="165" t="s">
        <v>435</v>
      </c>
    </row>
    <row r="20" spans="1:10" x14ac:dyDescent="0.2">
      <c r="A20" s="87">
        <v>41804</v>
      </c>
      <c r="B20" t="s">
        <v>1216</v>
      </c>
      <c r="D20" s="51" t="s">
        <v>181</v>
      </c>
      <c r="E20" s="53" t="s">
        <v>182</v>
      </c>
      <c r="F20" s="131" t="s">
        <v>725</v>
      </c>
      <c r="G20" s="136" t="s">
        <v>816</v>
      </c>
      <c r="H20" s="83" t="s">
        <v>745</v>
      </c>
      <c r="I20" t="s">
        <v>618</v>
      </c>
    </row>
    <row r="21" spans="1:10" ht="15" x14ac:dyDescent="0.25">
      <c r="A21" s="87">
        <v>41804</v>
      </c>
      <c r="B21" t="s">
        <v>1216</v>
      </c>
      <c r="D21" s="51" t="s">
        <v>733</v>
      </c>
      <c r="E21" s="57" t="s">
        <v>602</v>
      </c>
      <c r="F21" s="138" t="s">
        <v>734</v>
      </c>
      <c r="G21" s="199" t="s">
        <v>884</v>
      </c>
      <c r="H21" s="83" t="s">
        <v>375</v>
      </c>
      <c r="I21" t="s">
        <v>545</v>
      </c>
    </row>
    <row r="22" spans="1:10" x14ac:dyDescent="0.2">
      <c r="A22" s="87">
        <v>41804</v>
      </c>
      <c r="B22" t="s">
        <v>1216</v>
      </c>
      <c r="D22" s="51" t="s">
        <v>774</v>
      </c>
      <c r="E22" s="57" t="s">
        <v>775</v>
      </c>
      <c r="F22" s="138"/>
      <c r="G22" s="136" t="s">
        <v>816</v>
      </c>
      <c r="H22" s="83" t="s">
        <v>748</v>
      </c>
    </row>
    <row r="23" spans="1:10" x14ac:dyDescent="0.2">
      <c r="A23" s="87">
        <v>41804</v>
      </c>
      <c r="B23" t="s">
        <v>1216</v>
      </c>
      <c r="D23" s="51" t="s">
        <v>183</v>
      </c>
      <c r="E23" s="52" t="s">
        <v>184</v>
      </c>
      <c r="F23" s="120"/>
      <c r="G23" s="136" t="s">
        <v>816</v>
      </c>
      <c r="H23" s="83" t="s">
        <v>748</v>
      </c>
    </row>
    <row r="24" spans="1:10" x14ac:dyDescent="0.2">
      <c r="A24" s="87">
        <v>41804</v>
      </c>
      <c r="B24" t="s">
        <v>1216</v>
      </c>
      <c r="D24" s="51" t="s">
        <v>185</v>
      </c>
      <c r="E24" s="52" t="s">
        <v>186</v>
      </c>
      <c r="F24" s="120" t="s">
        <v>735</v>
      </c>
      <c r="G24" s="136" t="s">
        <v>816</v>
      </c>
      <c r="H24" s="83" t="s">
        <v>745</v>
      </c>
      <c r="I24" t="s">
        <v>594</v>
      </c>
    </row>
    <row r="25" spans="1:10" ht="15" x14ac:dyDescent="0.25">
      <c r="A25" s="87">
        <v>41804</v>
      </c>
      <c r="B25" t="s">
        <v>1216</v>
      </c>
      <c r="D25" s="54" t="s">
        <v>187</v>
      </c>
      <c r="E25" s="53" t="s">
        <v>188</v>
      </c>
      <c r="F25" s="131" t="s">
        <v>736</v>
      </c>
      <c r="G25" s="199" t="s">
        <v>884</v>
      </c>
      <c r="H25" s="83" t="s">
        <v>375</v>
      </c>
      <c r="I25" t="s">
        <v>545</v>
      </c>
    </row>
    <row r="26" spans="1:10" x14ac:dyDescent="0.2">
      <c r="A26" s="87">
        <v>41804</v>
      </c>
      <c r="B26" t="s">
        <v>1216</v>
      </c>
      <c r="D26" s="54" t="s">
        <v>189</v>
      </c>
      <c r="E26" s="53" t="s">
        <v>190</v>
      </c>
      <c r="F26" s="131" t="s">
        <v>730</v>
      </c>
      <c r="G26" s="133" t="s">
        <v>1237</v>
      </c>
      <c r="H26" s="83" t="s">
        <v>1167</v>
      </c>
      <c r="I26" t="s">
        <v>609</v>
      </c>
    </row>
    <row r="27" spans="1:10" s="165" customFormat="1" x14ac:dyDescent="0.2">
      <c r="A27" s="182">
        <v>41804</v>
      </c>
      <c r="B27" s="165" t="s">
        <v>1216</v>
      </c>
      <c r="D27" s="39" t="s">
        <v>191</v>
      </c>
      <c r="E27" s="100" t="s">
        <v>192</v>
      </c>
      <c r="F27" s="115"/>
      <c r="G27" s="136" t="s">
        <v>816</v>
      </c>
      <c r="H27" s="165" t="s">
        <v>435</v>
      </c>
    </row>
    <row r="28" spans="1:10" s="165" customFormat="1" x14ac:dyDescent="0.2">
      <c r="A28" s="182">
        <v>41804</v>
      </c>
      <c r="B28" s="165" t="s">
        <v>1216</v>
      </c>
      <c r="D28" s="42" t="s">
        <v>330</v>
      </c>
      <c r="E28" s="100" t="s">
        <v>331</v>
      </c>
      <c r="F28" s="115"/>
      <c r="G28" s="136" t="s">
        <v>816</v>
      </c>
      <c r="H28" s="165" t="s">
        <v>435</v>
      </c>
    </row>
    <row r="29" spans="1:10" x14ac:dyDescent="0.2">
      <c r="A29" s="87">
        <v>41804</v>
      </c>
      <c r="B29" t="s">
        <v>1216</v>
      </c>
      <c r="D29" t="s">
        <v>1168</v>
      </c>
      <c r="E29" t="s">
        <v>1169</v>
      </c>
      <c r="F29" s="132"/>
      <c r="G29" s="136" t="s">
        <v>816</v>
      </c>
      <c r="H29" s="83" t="s">
        <v>1144</v>
      </c>
    </row>
    <row r="30" spans="1:10" x14ac:dyDescent="0.2">
      <c r="A30" s="87">
        <v>41804</v>
      </c>
      <c r="B30" t="s">
        <v>1216</v>
      </c>
      <c r="D30" s="59" t="s">
        <v>380</v>
      </c>
      <c r="E30" s="57" t="s">
        <v>381</v>
      </c>
      <c r="F30" s="138"/>
      <c r="G30" s="136" t="s">
        <v>816</v>
      </c>
      <c r="H30" s="83" t="s">
        <v>516</v>
      </c>
      <c r="I30" t="s">
        <v>1172</v>
      </c>
    </row>
    <row r="31" spans="1:10" x14ac:dyDescent="0.2">
      <c r="A31" s="87">
        <v>41804</v>
      </c>
      <c r="B31" t="s">
        <v>1216</v>
      </c>
      <c r="D31" t="s">
        <v>1170</v>
      </c>
      <c r="E31" t="s">
        <v>1171</v>
      </c>
      <c r="F31" s="129"/>
      <c r="G31" s="136" t="s">
        <v>816</v>
      </c>
      <c r="H31" s="83" t="s">
        <v>516</v>
      </c>
      <c r="I31" t="s">
        <v>1172</v>
      </c>
    </row>
    <row r="32" spans="1:10" s="165" customFormat="1" x14ac:dyDescent="0.2">
      <c r="A32" s="182">
        <v>41804</v>
      </c>
      <c r="B32" s="165" t="s">
        <v>1216</v>
      </c>
      <c r="D32" s="39" t="s">
        <v>348</v>
      </c>
      <c r="E32" s="75" t="s">
        <v>349</v>
      </c>
      <c r="F32" s="118"/>
      <c r="G32" s="136" t="s">
        <v>816</v>
      </c>
      <c r="H32" s="165" t="s">
        <v>435</v>
      </c>
    </row>
    <row r="33" spans="1:9" ht="15" x14ac:dyDescent="0.25">
      <c r="A33" s="87">
        <v>41804</v>
      </c>
      <c r="B33" t="s">
        <v>1216</v>
      </c>
      <c r="D33" s="51" t="s">
        <v>193</v>
      </c>
      <c r="E33" s="53" t="s">
        <v>194</v>
      </c>
      <c r="F33" s="138" t="s">
        <v>725</v>
      </c>
      <c r="G33" s="199" t="s">
        <v>884</v>
      </c>
      <c r="H33" s="83" t="s">
        <v>745</v>
      </c>
      <c r="I33" t="s">
        <v>814</v>
      </c>
    </row>
    <row r="34" spans="1:9" ht="15" x14ac:dyDescent="0.25">
      <c r="A34" s="87">
        <v>41804</v>
      </c>
      <c r="B34" t="s">
        <v>1216</v>
      </c>
      <c r="D34" s="51" t="s">
        <v>605</v>
      </c>
      <c r="E34" s="57" t="s">
        <v>606</v>
      </c>
      <c r="F34" s="138" t="s">
        <v>737</v>
      </c>
      <c r="G34" s="199" t="s">
        <v>884</v>
      </c>
      <c r="H34" s="83" t="s">
        <v>375</v>
      </c>
      <c r="I34" t="s">
        <v>545</v>
      </c>
    </row>
    <row r="35" spans="1:9" s="165" customFormat="1" x14ac:dyDescent="0.2">
      <c r="A35" s="182">
        <v>41804</v>
      </c>
      <c r="B35" s="165" t="s">
        <v>1216</v>
      </c>
      <c r="D35" s="50" t="s">
        <v>195</v>
      </c>
      <c r="E35" s="192" t="s">
        <v>196</v>
      </c>
      <c r="F35" s="193"/>
      <c r="G35" s="136" t="s">
        <v>816</v>
      </c>
      <c r="H35" s="165" t="s">
        <v>435</v>
      </c>
    </row>
    <row r="36" spans="1:9" s="61" customFormat="1" ht="15" x14ac:dyDescent="0.25">
      <c r="A36" s="87">
        <v>41804</v>
      </c>
      <c r="B36" t="s">
        <v>1216</v>
      </c>
      <c r="D36" s="51" t="s">
        <v>197</v>
      </c>
      <c r="E36" s="53" t="s">
        <v>198</v>
      </c>
      <c r="F36" s="131" t="s">
        <v>738</v>
      </c>
      <c r="G36" s="199" t="s">
        <v>884</v>
      </c>
      <c r="H36" s="83" t="s">
        <v>745</v>
      </c>
      <c r="I36" s="83" t="s">
        <v>545</v>
      </c>
    </row>
    <row r="37" spans="1:9" s="165" customFormat="1" x14ac:dyDescent="0.2">
      <c r="A37" s="182">
        <v>41804</v>
      </c>
      <c r="B37" s="165" t="s">
        <v>1216</v>
      </c>
      <c r="D37" s="42" t="s">
        <v>446</v>
      </c>
      <c r="E37" s="75" t="s">
        <v>447</v>
      </c>
      <c r="F37" s="118"/>
      <c r="G37" s="136" t="s">
        <v>816</v>
      </c>
      <c r="H37" s="165" t="s">
        <v>435</v>
      </c>
    </row>
    <row r="38" spans="1:9" s="61" customFormat="1" ht="15" x14ac:dyDescent="0.25">
      <c r="A38" s="87">
        <v>41804</v>
      </c>
      <c r="B38" t="s">
        <v>1216</v>
      </c>
      <c r="D38" s="51" t="s">
        <v>812</v>
      </c>
      <c r="E38" s="53" t="s">
        <v>813</v>
      </c>
      <c r="F38" s="131" t="s">
        <v>726</v>
      </c>
      <c r="G38" s="199" t="s">
        <v>884</v>
      </c>
      <c r="H38" s="61" t="s">
        <v>375</v>
      </c>
      <c r="I38" s="61" t="s">
        <v>545</v>
      </c>
    </row>
    <row r="39" spans="1:9" x14ac:dyDescent="0.2">
      <c r="A39" s="87">
        <v>41804</v>
      </c>
      <c r="B39" t="s">
        <v>1216</v>
      </c>
      <c r="D39" s="51" t="s">
        <v>199</v>
      </c>
      <c r="E39" s="53" t="s">
        <v>200</v>
      </c>
      <c r="F39" s="138" t="s">
        <v>725</v>
      </c>
      <c r="G39" s="136" t="s">
        <v>816</v>
      </c>
      <c r="H39" s="83" t="s">
        <v>745</v>
      </c>
      <c r="I39" t="s">
        <v>619</v>
      </c>
    </row>
    <row r="40" spans="1:9" x14ac:dyDescent="0.2">
      <c r="A40" s="87">
        <v>41804</v>
      </c>
      <c r="B40" t="s">
        <v>1216</v>
      </c>
      <c r="D40" s="51" t="s">
        <v>201</v>
      </c>
      <c r="E40" s="53" t="s">
        <v>202</v>
      </c>
      <c r="F40" s="138" t="s">
        <v>725</v>
      </c>
      <c r="G40" s="136" t="s">
        <v>816</v>
      </c>
      <c r="H40" s="83" t="s">
        <v>748</v>
      </c>
    </row>
    <row r="41" spans="1:9" x14ac:dyDescent="0.2">
      <c r="A41" s="87">
        <v>41804</v>
      </c>
      <c r="B41" t="s">
        <v>1216</v>
      </c>
      <c r="D41" s="59" t="s">
        <v>631</v>
      </c>
      <c r="E41" s="57" t="s">
        <v>794</v>
      </c>
      <c r="F41" s="138" t="s">
        <v>726</v>
      </c>
      <c r="G41" s="133" t="s">
        <v>1237</v>
      </c>
      <c r="H41" s="83" t="s">
        <v>745</v>
      </c>
      <c r="I41" t="s">
        <v>609</v>
      </c>
    </row>
    <row r="42" spans="1:9" s="165" customFormat="1" ht="12.75" customHeight="1" x14ac:dyDescent="0.2">
      <c r="A42" s="182">
        <v>41804</v>
      </c>
      <c r="B42" s="165" t="s">
        <v>1216</v>
      </c>
      <c r="D42" s="39" t="s">
        <v>444</v>
      </c>
      <c r="E42" s="75" t="s">
        <v>443</v>
      </c>
      <c r="F42" s="118"/>
      <c r="G42" s="136" t="s">
        <v>816</v>
      </c>
      <c r="H42" s="165" t="s">
        <v>435</v>
      </c>
    </row>
    <row r="43" spans="1:9" ht="12.75" customHeight="1" x14ac:dyDescent="0.25">
      <c r="A43" s="87">
        <v>41804</v>
      </c>
      <c r="B43" t="s">
        <v>1216</v>
      </c>
      <c r="D43" s="54" t="s">
        <v>614</v>
      </c>
      <c r="E43" s="53" t="s">
        <v>615</v>
      </c>
      <c r="F43" s="138" t="s">
        <v>728</v>
      </c>
      <c r="G43" s="199" t="s">
        <v>884</v>
      </c>
      <c r="H43" s="83" t="s">
        <v>1175</v>
      </c>
      <c r="I43" t="s">
        <v>545</v>
      </c>
    </row>
    <row r="44" spans="1:9" ht="12.75" customHeight="1" x14ac:dyDescent="0.25">
      <c r="A44" s="87">
        <v>41804</v>
      </c>
      <c r="B44" t="s">
        <v>1216</v>
      </c>
      <c r="D44" s="54" t="s">
        <v>203</v>
      </c>
      <c r="E44" s="53" t="s">
        <v>204</v>
      </c>
      <c r="F44" s="131" t="s">
        <v>735</v>
      </c>
      <c r="G44" s="199" t="s">
        <v>884</v>
      </c>
      <c r="H44" s="83" t="s">
        <v>375</v>
      </c>
      <c r="I44" t="s">
        <v>545</v>
      </c>
    </row>
    <row r="45" spans="1:9" x14ac:dyDescent="0.2">
      <c r="A45" s="87">
        <v>41804</v>
      </c>
      <c r="B45" t="s">
        <v>1216</v>
      </c>
      <c r="D45" s="54" t="s">
        <v>205</v>
      </c>
      <c r="E45" s="53" t="s">
        <v>206</v>
      </c>
      <c r="F45" s="138" t="s">
        <v>728</v>
      </c>
      <c r="G45" s="133" t="s">
        <v>1237</v>
      </c>
      <c r="H45" s="83" t="s">
        <v>1167</v>
      </c>
      <c r="I45" t="s">
        <v>619</v>
      </c>
    </row>
    <row r="46" spans="1:9" ht="15" x14ac:dyDescent="0.25">
      <c r="A46" s="87">
        <v>41804</v>
      </c>
      <c r="B46" t="s">
        <v>1216</v>
      </c>
      <c r="D46" s="54" t="s">
        <v>350</v>
      </c>
      <c r="E46" s="53" t="s">
        <v>351</v>
      </c>
      <c r="F46" s="138" t="s">
        <v>735</v>
      </c>
      <c r="G46" s="199" t="s">
        <v>884</v>
      </c>
      <c r="H46" s="83" t="s">
        <v>375</v>
      </c>
      <c r="I46" t="s">
        <v>545</v>
      </c>
    </row>
    <row r="47" spans="1:9" x14ac:dyDescent="0.2">
      <c r="A47" s="87">
        <v>41804</v>
      </c>
      <c r="B47" t="s">
        <v>1216</v>
      </c>
      <c r="D47" s="54" t="s">
        <v>799</v>
      </c>
      <c r="E47" s="57" t="s">
        <v>800</v>
      </c>
      <c r="F47" s="138"/>
      <c r="G47" s="136" t="s">
        <v>816</v>
      </c>
      <c r="H47" s="83" t="s">
        <v>748</v>
      </c>
    </row>
    <row r="48" spans="1:9" x14ac:dyDescent="0.2">
      <c r="A48" s="87">
        <v>41804</v>
      </c>
      <c r="B48" t="s">
        <v>1216</v>
      </c>
      <c r="D48" s="51" t="s">
        <v>207</v>
      </c>
      <c r="E48" s="52" t="s">
        <v>208</v>
      </c>
      <c r="F48" s="120" t="s">
        <v>737</v>
      </c>
      <c r="G48" s="133" t="s">
        <v>1237</v>
      </c>
      <c r="H48" s="83" t="s">
        <v>375</v>
      </c>
      <c r="I48" t="s">
        <v>619</v>
      </c>
    </row>
    <row r="49" spans="1:9" x14ac:dyDescent="0.2">
      <c r="A49" s="87">
        <v>41804</v>
      </c>
      <c r="B49" t="s">
        <v>1216</v>
      </c>
      <c r="D49" s="54" t="s">
        <v>332</v>
      </c>
      <c r="E49" s="53" t="s">
        <v>773</v>
      </c>
      <c r="F49" s="129"/>
      <c r="G49" s="136" t="s">
        <v>816</v>
      </c>
      <c r="H49" s="83" t="s">
        <v>748</v>
      </c>
    </row>
    <row r="50" spans="1:9" ht="15" x14ac:dyDescent="0.25">
      <c r="A50" s="87">
        <v>41804</v>
      </c>
      <c r="B50" t="s">
        <v>1216</v>
      </c>
      <c r="D50" s="54" t="s">
        <v>598</v>
      </c>
      <c r="E50" s="53" t="s">
        <v>599</v>
      </c>
      <c r="F50" s="131" t="s">
        <v>738</v>
      </c>
      <c r="G50" s="199" t="s">
        <v>884</v>
      </c>
      <c r="H50" s="83" t="s">
        <v>1205</v>
      </c>
      <c r="I50" t="s">
        <v>545</v>
      </c>
    </row>
    <row r="51" spans="1:9" s="165" customFormat="1" x14ac:dyDescent="0.2">
      <c r="A51" s="182">
        <v>41804</v>
      </c>
      <c r="B51" s="165" t="s">
        <v>1216</v>
      </c>
      <c r="D51" s="39" t="s">
        <v>333</v>
      </c>
      <c r="E51" s="75" t="s">
        <v>334</v>
      </c>
      <c r="F51" s="118"/>
      <c r="G51" s="136" t="s">
        <v>816</v>
      </c>
      <c r="H51" s="165" t="s">
        <v>435</v>
      </c>
    </row>
    <row r="52" spans="1:9" s="83" customFormat="1" x14ac:dyDescent="0.2">
      <c r="A52" s="87">
        <v>41804</v>
      </c>
      <c r="B52" t="s">
        <v>1216</v>
      </c>
      <c r="D52" s="59" t="s">
        <v>384</v>
      </c>
      <c r="E52" s="57" t="s">
        <v>385</v>
      </c>
      <c r="F52" s="138"/>
      <c r="G52" s="136" t="s">
        <v>816</v>
      </c>
      <c r="H52" s="83" t="s">
        <v>748</v>
      </c>
    </row>
    <row r="53" spans="1:9" s="165" customFormat="1" x14ac:dyDescent="0.2">
      <c r="A53" s="182">
        <v>41804</v>
      </c>
      <c r="B53" s="165" t="s">
        <v>1216</v>
      </c>
      <c r="D53" s="165" t="s">
        <v>386</v>
      </c>
      <c r="E53" s="100" t="s">
        <v>387</v>
      </c>
      <c r="F53" s="115"/>
      <c r="G53" s="136" t="s">
        <v>816</v>
      </c>
      <c r="H53" s="165" t="s">
        <v>435</v>
      </c>
    </row>
    <row r="54" spans="1:9" ht="15" x14ac:dyDescent="0.25">
      <c r="A54" s="87">
        <v>41804</v>
      </c>
      <c r="B54" t="s">
        <v>1216</v>
      </c>
      <c r="D54" s="59" t="s">
        <v>388</v>
      </c>
      <c r="E54" s="62" t="s">
        <v>389</v>
      </c>
      <c r="F54" s="136" t="s">
        <v>729</v>
      </c>
      <c r="G54" s="199" t="s">
        <v>884</v>
      </c>
      <c r="H54" s="83" t="s">
        <v>375</v>
      </c>
      <c r="I54" t="s">
        <v>545</v>
      </c>
    </row>
    <row r="55" spans="1:9" ht="15" x14ac:dyDescent="0.25">
      <c r="A55" s="87">
        <v>41804</v>
      </c>
      <c r="B55" t="s">
        <v>1216</v>
      </c>
      <c r="D55" s="54" t="s">
        <v>209</v>
      </c>
      <c r="E55" s="53" t="s">
        <v>210</v>
      </c>
      <c r="F55" s="131" t="s">
        <v>739</v>
      </c>
      <c r="G55" s="199" t="s">
        <v>884</v>
      </c>
      <c r="H55" s="83" t="s">
        <v>745</v>
      </c>
      <c r="I55" t="s">
        <v>545</v>
      </c>
    </row>
    <row r="56" spans="1:9" ht="15" x14ac:dyDescent="0.25">
      <c r="A56" s="87">
        <v>41804</v>
      </c>
      <c r="B56" t="s">
        <v>1216</v>
      </c>
      <c r="D56" s="51" t="s">
        <v>211</v>
      </c>
      <c r="E56" s="52" t="s">
        <v>212</v>
      </c>
      <c r="F56" s="136" t="s">
        <v>739</v>
      </c>
      <c r="G56" s="199" t="s">
        <v>884</v>
      </c>
      <c r="H56" s="83" t="s">
        <v>375</v>
      </c>
      <c r="I56" t="s">
        <v>545</v>
      </c>
    </row>
    <row r="57" spans="1:9" s="165" customFormat="1" x14ac:dyDescent="0.2">
      <c r="A57" s="182">
        <v>41804</v>
      </c>
      <c r="B57" s="165" t="s">
        <v>1216</v>
      </c>
      <c r="D57" s="58" t="s">
        <v>390</v>
      </c>
      <c r="E57" s="75" t="s">
        <v>391</v>
      </c>
      <c r="F57" s="118"/>
      <c r="G57" s="136" t="s">
        <v>816</v>
      </c>
      <c r="H57" s="165" t="s">
        <v>435</v>
      </c>
    </row>
    <row r="58" spans="1:9" x14ac:dyDescent="0.2">
      <c r="A58" s="87">
        <v>41804</v>
      </c>
      <c r="B58" t="s">
        <v>1216</v>
      </c>
      <c r="D58" s="59" t="s">
        <v>632</v>
      </c>
      <c r="E58" s="57" t="s">
        <v>769</v>
      </c>
      <c r="F58" s="138" t="s">
        <v>740</v>
      </c>
      <c r="G58" s="133" t="s">
        <v>1237</v>
      </c>
      <c r="H58" s="83" t="s">
        <v>761</v>
      </c>
      <c r="I58" t="s">
        <v>609</v>
      </c>
    </row>
    <row r="59" spans="1:9" ht="15" x14ac:dyDescent="0.25">
      <c r="A59" s="87">
        <v>41804</v>
      </c>
      <c r="B59" t="s">
        <v>1216</v>
      </c>
      <c r="D59" s="51" t="s">
        <v>213</v>
      </c>
      <c r="E59" s="52" t="s">
        <v>214</v>
      </c>
      <c r="F59" s="138" t="s">
        <v>740</v>
      </c>
      <c r="G59" s="199" t="s">
        <v>884</v>
      </c>
      <c r="H59" s="83" t="s">
        <v>375</v>
      </c>
      <c r="I59" t="s">
        <v>545</v>
      </c>
    </row>
    <row r="60" spans="1:9" ht="15" x14ac:dyDescent="0.25">
      <c r="A60" s="87">
        <v>41804</v>
      </c>
      <c r="B60" t="s">
        <v>1216</v>
      </c>
      <c r="D60" s="51" t="s">
        <v>215</v>
      </c>
      <c r="E60" s="52" t="s">
        <v>216</v>
      </c>
      <c r="F60" s="138" t="s">
        <v>740</v>
      </c>
      <c r="G60" s="199" t="s">
        <v>884</v>
      </c>
      <c r="H60" s="83" t="s">
        <v>745</v>
      </c>
      <c r="I60" t="s">
        <v>545</v>
      </c>
    </row>
    <row r="61" spans="1:9" ht="15" x14ac:dyDescent="0.25">
      <c r="A61" s="87">
        <v>41804</v>
      </c>
      <c r="B61" t="s">
        <v>1216</v>
      </c>
      <c r="D61" s="51" t="s">
        <v>217</v>
      </c>
      <c r="E61" s="52" t="s">
        <v>218</v>
      </c>
      <c r="F61" s="138" t="s">
        <v>740</v>
      </c>
      <c r="G61" s="199" t="s">
        <v>884</v>
      </c>
      <c r="H61" s="83" t="s">
        <v>745</v>
      </c>
      <c r="I61" t="s">
        <v>545</v>
      </c>
    </row>
    <row r="62" spans="1:9" x14ac:dyDescent="0.2">
      <c r="A62" s="87">
        <v>41804</v>
      </c>
      <c r="B62" t="s">
        <v>1216</v>
      </c>
      <c r="D62" s="59" t="s">
        <v>392</v>
      </c>
      <c r="E62" s="62" t="s">
        <v>393</v>
      </c>
      <c r="F62" s="132"/>
      <c r="G62" s="136" t="s">
        <v>816</v>
      </c>
      <c r="H62" s="83" t="s">
        <v>748</v>
      </c>
    </row>
    <row r="63" spans="1:9" ht="15" x14ac:dyDescent="0.25">
      <c r="A63" s="87">
        <v>41804</v>
      </c>
      <c r="B63" t="s">
        <v>1216</v>
      </c>
      <c r="D63" s="51" t="s">
        <v>450</v>
      </c>
      <c r="E63" s="52" t="s">
        <v>451</v>
      </c>
      <c r="F63" s="120" t="s">
        <v>726</v>
      </c>
      <c r="G63" s="199" t="s">
        <v>884</v>
      </c>
      <c r="H63" s="83" t="s">
        <v>1166</v>
      </c>
      <c r="I63" t="s">
        <v>545</v>
      </c>
    </row>
    <row r="64" spans="1:9" x14ac:dyDescent="0.2">
      <c r="A64" s="87">
        <v>41804</v>
      </c>
      <c r="B64" t="s">
        <v>1216</v>
      </c>
      <c r="D64" s="54" t="s">
        <v>219</v>
      </c>
      <c r="E64" s="53" t="s">
        <v>220</v>
      </c>
      <c r="F64" s="120" t="s">
        <v>726</v>
      </c>
      <c r="G64" s="133" t="s">
        <v>1238</v>
      </c>
      <c r="H64" s="83" t="s">
        <v>761</v>
      </c>
      <c r="I64" t="s">
        <v>622</v>
      </c>
    </row>
    <row r="65" spans="1:9" s="165" customFormat="1" x14ac:dyDescent="0.2">
      <c r="A65" s="182">
        <v>41804</v>
      </c>
      <c r="B65" s="165" t="s">
        <v>1216</v>
      </c>
      <c r="D65" s="39" t="s">
        <v>441</v>
      </c>
      <c r="E65" s="75" t="s">
        <v>442</v>
      </c>
      <c r="F65" s="118"/>
      <c r="G65" s="136" t="s">
        <v>816</v>
      </c>
      <c r="H65" s="165" t="s">
        <v>435</v>
      </c>
    </row>
    <row r="66" spans="1:9" ht="15" x14ac:dyDescent="0.25">
      <c r="A66" s="87">
        <v>41804</v>
      </c>
      <c r="B66" t="s">
        <v>1216</v>
      </c>
      <c r="D66" s="54" t="s">
        <v>612</v>
      </c>
      <c r="E66" s="53" t="s">
        <v>613</v>
      </c>
      <c r="F66" s="138" t="s">
        <v>728</v>
      </c>
      <c r="G66" s="199" t="s">
        <v>884</v>
      </c>
      <c r="H66" s="83" t="s">
        <v>1166</v>
      </c>
      <c r="I66" t="s">
        <v>545</v>
      </c>
    </row>
    <row r="67" spans="1:9" x14ac:dyDescent="0.2">
      <c r="A67" s="87">
        <v>41804</v>
      </c>
      <c r="B67" t="s">
        <v>1216</v>
      </c>
      <c r="D67" s="54" t="s">
        <v>776</v>
      </c>
      <c r="E67" s="57" t="s">
        <v>630</v>
      </c>
      <c r="F67" s="138" t="s">
        <v>728</v>
      </c>
      <c r="G67" s="133" t="s">
        <v>1237</v>
      </c>
      <c r="H67" s="83" t="s">
        <v>621</v>
      </c>
      <c r="I67" t="s">
        <v>609</v>
      </c>
    </row>
    <row r="68" spans="1:9" x14ac:dyDescent="0.2">
      <c r="A68" s="87">
        <v>41804</v>
      </c>
      <c r="B68" t="s">
        <v>1216</v>
      </c>
      <c r="D68" s="54" t="s">
        <v>777</v>
      </c>
      <c r="E68" s="57" t="s">
        <v>778</v>
      </c>
      <c r="F68" s="138" t="s">
        <v>728</v>
      </c>
      <c r="G68" s="136" t="s">
        <v>816</v>
      </c>
      <c r="H68" s="83" t="s">
        <v>748</v>
      </c>
    </row>
    <row r="69" spans="1:9" s="165" customFormat="1" x14ac:dyDescent="0.2">
      <c r="A69" s="182">
        <v>41804</v>
      </c>
      <c r="B69" s="165" t="s">
        <v>1216</v>
      </c>
      <c r="D69" s="58" t="s">
        <v>394</v>
      </c>
      <c r="E69" s="100" t="s">
        <v>395</v>
      </c>
      <c r="F69" s="115"/>
      <c r="G69" s="136" t="s">
        <v>816</v>
      </c>
      <c r="H69" s="165" t="s">
        <v>435</v>
      </c>
    </row>
    <row r="70" spans="1:9" s="165" customFormat="1" x14ac:dyDescent="0.2">
      <c r="A70" s="182">
        <v>41804</v>
      </c>
      <c r="B70" s="165" t="s">
        <v>1216</v>
      </c>
      <c r="D70" s="58" t="s">
        <v>396</v>
      </c>
      <c r="E70" s="100" t="s">
        <v>397</v>
      </c>
      <c r="F70" s="115"/>
      <c r="G70" s="136" t="s">
        <v>816</v>
      </c>
      <c r="H70" s="165" t="s">
        <v>435</v>
      </c>
    </row>
    <row r="71" spans="1:9" ht="15" x14ac:dyDescent="0.25">
      <c r="A71" s="87">
        <v>41804</v>
      </c>
      <c r="B71" t="s">
        <v>1216</v>
      </c>
      <c r="D71" s="54" t="s">
        <v>352</v>
      </c>
      <c r="E71" s="53" t="s">
        <v>353</v>
      </c>
      <c r="F71" s="131" t="s">
        <v>741</v>
      </c>
      <c r="G71" s="199" t="s">
        <v>884</v>
      </c>
      <c r="H71" s="83" t="s">
        <v>375</v>
      </c>
      <c r="I71" t="s">
        <v>545</v>
      </c>
    </row>
    <row r="72" spans="1:9" s="165" customFormat="1" x14ac:dyDescent="0.2">
      <c r="A72" s="182">
        <v>41804</v>
      </c>
      <c r="B72" s="165" t="s">
        <v>1216</v>
      </c>
      <c r="D72" s="39" t="s">
        <v>354</v>
      </c>
      <c r="E72" s="75" t="s">
        <v>355</v>
      </c>
      <c r="F72" s="118"/>
      <c r="G72" s="136" t="s">
        <v>816</v>
      </c>
      <c r="H72" s="165" t="s">
        <v>435</v>
      </c>
    </row>
    <row r="73" spans="1:9" x14ac:dyDescent="0.2">
      <c r="A73" s="87">
        <v>41804</v>
      </c>
      <c r="B73" t="s">
        <v>1216</v>
      </c>
      <c r="D73" s="54" t="s">
        <v>221</v>
      </c>
      <c r="E73" s="53" t="s">
        <v>222</v>
      </c>
      <c r="F73" s="131" t="s">
        <v>742</v>
      </c>
      <c r="G73" s="136" t="s">
        <v>816</v>
      </c>
      <c r="H73" s="83" t="s">
        <v>375</v>
      </c>
    </row>
    <row r="74" spans="1:9" s="165" customFormat="1" x14ac:dyDescent="0.2">
      <c r="A74" s="182">
        <v>41804</v>
      </c>
      <c r="B74" s="165" t="s">
        <v>1216</v>
      </c>
      <c r="D74" s="39" t="s">
        <v>223</v>
      </c>
      <c r="E74" s="75" t="s">
        <v>224</v>
      </c>
      <c r="F74" s="118"/>
      <c r="G74" s="136" t="s">
        <v>816</v>
      </c>
      <c r="H74" s="165" t="s">
        <v>435</v>
      </c>
    </row>
    <row r="75" spans="1:9" s="83" customFormat="1" ht="15" x14ac:dyDescent="0.25">
      <c r="A75" s="87">
        <v>41804</v>
      </c>
      <c r="B75" t="s">
        <v>1216</v>
      </c>
      <c r="D75" s="59" t="s">
        <v>786</v>
      </c>
      <c r="E75" s="62" t="s">
        <v>787</v>
      </c>
      <c r="F75" s="136"/>
      <c r="G75" s="199" t="s">
        <v>884</v>
      </c>
      <c r="H75" s="83" t="s">
        <v>745</v>
      </c>
      <c r="I75" s="83" t="s">
        <v>545</v>
      </c>
    </row>
    <row r="76" spans="1:9" ht="15" x14ac:dyDescent="0.25">
      <c r="A76" s="87">
        <v>41804</v>
      </c>
      <c r="B76" t="s">
        <v>1216</v>
      </c>
      <c r="D76" s="54" t="s">
        <v>743</v>
      </c>
      <c r="E76" s="53" t="s">
        <v>335</v>
      </c>
      <c r="F76" s="131" t="s">
        <v>741</v>
      </c>
      <c r="G76" s="199" t="s">
        <v>884</v>
      </c>
      <c r="H76" s="83" t="s">
        <v>745</v>
      </c>
      <c r="I76" t="s">
        <v>545</v>
      </c>
    </row>
    <row r="77" spans="1:9" x14ac:dyDescent="0.2">
      <c r="A77" s="87">
        <v>41804</v>
      </c>
      <c r="B77" t="s">
        <v>1216</v>
      </c>
      <c r="D77" s="54" t="s">
        <v>398</v>
      </c>
      <c r="E77" s="53" t="s">
        <v>399</v>
      </c>
      <c r="F77" s="131"/>
      <c r="G77" s="136" t="s">
        <v>816</v>
      </c>
      <c r="H77" s="83" t="s">
        <v>1144</v>
      </c>
    </row>
    <row r="78" spans="1:9" s="61" customFormat="1" x14ac:dyDescent="0.2">
      <c r="A78" s="87">
        <v>41804</v>
      </c>
      <c r="B78" t="s">
        <v>1216</v>
      </c>
      <c r="D78" s="54" t="s">
        <v>797</v>
      </c>
      <c r="E78" s="53" t="s">
        <v>798</v>
      </c>
      <c r="F78" s="131"/>
      <c r="G78" s="136" t="s">
        <v>816</v>
      </c>
      <c r="H78" s="61" t="s">
        <v>748</v>
      </c>
    </row>
    <row r="79" spans="1:9" ht="15" x14ac:dyDescent="0.25">
      <c r="A79" s="87">
        <v>41804</v>
      </c>
      <c r="B79" t="s">
        <v>1216</v>
      </c>
      <c r="D79" s="51" t="s">
        <v>225</v>
      </c>
      <c r="E79" s="52" t="s">
        <v>226</v>
      </c>
      <c r="F79" s="120" t="s">
        <v>735</v>
      </c>
      <c r="G79" s="199" t="s">
        <v>884</v>
      </c>
      <c r="H79" s="83" t="s">
        <v>745</v>
      </c>
      <c r="I79" t="s">
        <v>545</v>
      </c>
    </row>
    <row r="80" spans="1:9" x14ac:dyDescent="0.2">
      <c r="A80" s="87">
        <v>41804</v>
      </c>
      <c r="B80" t="s">
        <v>1216</v>
      </c>
      <c r="D80" s="54" t="s">
        <v>227</v>
      </c>
      <c r="E80" s="53" t="s">
        <v>228</v>
      </c>
      <c r="F80" s="131" t="s">
        <v>735</v>
      </c>
      <c r="G80" s="133" t="s">
        <v>1237</v>
      </c>
      <c r="H80" s="83" t="s">
        <v>621</v>
      </c>
      <c r="I80" t="s">
        <v>609</v>
      </c>
    </row>
    <row r="81" spans="1:10" s="165" customFormat="1" x14ac:dyDescent="0.2">
      <c r="A81" s="182">
        <v>41804</v>
      </c>
      <c r="B81" s="165" t="s">
        <v>1216</v>
      </c>
      <c r="D81" s="39" t="s">
        <v>229</v>
      </c>
      <c r="E81" s="75" t="s">
        <v>230</v>
      </c>
      <c r="F81" s="118"/>
      <c r="G81" s="136" t="s">
        <v>816</v>
      </c>
      <c r="H81" s="165" t="s">
        <v>435</v>
      </c>
    </row>
    <row r="82" spans="1:10" ht="15" x14ac:dyDescent="0.25">
      <c r="A82" s="87">
        <v>41804</v>
      </c>
      <c r="B82" t="s">
        <v>1216</v>
      </c>
      <c r="D82" s="54" t="s">
        <v>231</v>
      </c>
      <c r="E82" s="53" t="s">
        <v>232</v>
      </c>
      <c r="F82" s="83" t="s">
        <v>744</v>
      </c>
      <c r="G82" s="199" t="s">
        <v>884</v>
      </c>
      <c r="H82" s="83" t="s">
        <v>375</v>
      </c>
      <c r="I82" t="s">
        <v>545</v>
      </c>
    </row>
    <row r="83" spans="1:10" ht="15" x14ac:dyDescent="0.25">
      <c r="A83" s="87">
        <v>41804</v>
      </c>
      <c r="B83" t="s">
        <v>1216</v>
      </c>
      <c r="D83" s="54" t="s">
        <v>233</v>
      </c>
      <c r="E83" s="53" t="s">
        <v>234</v>
      </c>
      <c r="F83" s="131"/>
      <c r="G83" s="199" t="s">
        <v>884</v>
      </c>
      <c r="H83" s="83" t="s">
        <v>375</v>
      </c>
      <c r="I83" t="s">
        <v>545</v>
      </c>
    </row>
    <row r="84" spans="1:10" s="83" customFormat="1" x14ac:dyDescent="0.2">
      <c r="A84" s="87">
        <v>41804</v>
      </c>
      <c r="B84" t="s">
        <v>1216</v>
      </c>
      <c r="D84" s="59" t="s">
        <v>400</v>
      </c>
      <c r="E84" s="57" t="s">
        <v>401</v>
      </c>
      <c r="F84" s="138"/>
      <c r="G84" s="136" t="s">
        <v>816</v>
      </c>
      <c r="H84" s="83" t="s">
        <v>748</v>
      </c>
      <c r="I84" s="83" t="s">
        <v>788</v>
      </c>
      <c r="J84" s="83" t="s">
        <v>808</v>
      </c>
    </row>
    <row r="85" spans="1:10" ht="15" x14ac:dyDescent="0.25">
      <c r="A85" s="87">
        <v>41804</v>
      </c>
      <c r="B85" t="s">
        <v>1216</v>
      </c>
      <c r="D85" s="59" t="s">
        <v>789</v>
      </c>
      <c r="E85" s="57" t="s">
        <v>790</v>
      </c>
      <c r="F85" s="138" t="s">
        <v>735</v>
      </c>
      <c r="G85" s="199" t="s">
        <v>884</v>
      </c>
      <c r="H85" s="83" t="s">
        <v>745</v>
      </c>
      <c r="I85" t="s">
        <v>545</v>
      </c>
    </row>
    <row r="86" spans="1:10" x14ac:dyDescent="0.2">
      <c r="A86" s="87">
        <v>41804</v>
      </c>
      <c r="B86" t="s">
        <v>1216</v>
      </c>
      <c r="D86" s="59" t="s">
        <v>782</v>
      </c>
      <c r="E86" s="57" t="s">
        <v>783</v>
      </c>
      <c r="F86" s="138"/>
      <c r="G86" s="136" t="s">
        <v>816</v>
      </c>
      <c r="H86" s="83" t="s">
        <v>748</v>
      </c>
    </row>
    <row r="87" spans="1:10" x14ac:dyDescent="0.2">
      <c r="A87" s="87">
        <v>41804</v>
      </c>
      <c r="B87" t="s">
        <v>1216</v>
      </c>
      <c r="D87" s="54" t="s">
        <v>235</v>
      </c>
      <c r="E87" s="53" t="s">
        <v>236</v>
      </c>
      <c r="F87" s="131"/>
      <c r="G87" s="136" t="s">
        <v>816</v>
      </c>
      <c r="H87" s="83" t="s">
        <v>516</v>
      </c>
    </row>
    <row r="88" spans="1:10" x14ac:dyDescent="0.2">
      <c r="A88" s="87">
        <v>41804</v>
      </c>
      <c r="B88" t="s">
        <v>1216</v>
      </c>
      <c r="D88" s="51" t="s">
        <v>237</v>
      </c>
      <c r="E88" s="52" t="s">
        <v>238</v>
      </c>
      <c r="F88" s="120"/>
      <c r="G88" s="133" t="s">
        <v>1237</v>
      </c>
      <c r="H88" s="83" t="s">
        <v>1214</v>
      </c>
      <c r="I88" t="s">
        <v>609</v>
      </c>
    </row>
    <row r="89" spans="1:10" ht="15" x14ac:dyDescent="0.25">
      <c r="A89" s="87">
        <v>41804</v>
      </c>
      <c r="B89" t="s">
        <v>1216</v>
      </c>
      <c r="D89" s="59" t="s">
        <v>402</v>
      </c>
      <c r="E89" s="64" t="s">
        <v>403</v>
      </c>
      <c r="F89" s="133"/>
      <c r="G89" s="199" t="s">
        <v>884</v>
      </c>
      <c r="H89" s="83" t="s">
        <v>375</v>
      </c>
      <c r="I89" t="s">
        <v>545</v>
      </c>
    </row>
    <row r="90" spans="1:10" x14ac:dyDescent="0.2">
      <c r="A90" s="87">
        <v>41804</v>
      </c>
      <c r="B90" t="s">
        <v>1216</v>
      </c>
      <c r="D90" s="51" t="s">
        <v>239</v>
      </c>
      <c r="E90" s="53" t="s">
        <v>240</v>
      </c>
      <c r="F90" s="131"/>
      <c r="G90" s="136" t="s">
        <v>816</v>
      </c>
      <c r="H90" s="83" t="s">
        <v>516</v>
      </c>
    </row>
    <row r="91" spans="1:10" ht="15" x14ac:dyDescent="0.25">
      <c r="A91" s="87">
        <v>41804</v>
      </c>
      <c r="B91" t="s">
        <v>1216</v>
      </c>
      <c r="D91" s="59" t="s">
        <v>452</v>
      </c>
      <c r="E91" s="57" t="s">
        <v>453</v>
      </c>
      <c r="F91" s="138"/>
      <c r="G91" s="199" t="s">
        <v>884</v>
      </c>
      <c r="H91" s="83" t="s">
        <v>375</v>
      </c>
      <c r="I91" t="s">
        <v>545</v>
      </c>
    </row>
    <row r="92" spans="1:10" s="61" customFormat="1" x14ac:dyDescent="0.2">
      <c r="A92" s="87">
        <v>41804</v>
      </c>
      <c r="B92" t="s">
        <v>1216</v>
      </c>
      <c r="D92" s="54" t="s">
        <v>801</v>
      </c>
      <c r="E92" s="53" t="s">
        <v>802</v>
      </c>
      <c r="F92" s="131"/>
      <c r="G92" s="136" t="s">
        <v>816</v>
      </c>
      <c r="H92" s="61" t="s">
        <v>748</v>
      </c>
    </row>
    <row r="93" spans="1:10" x14ac:dyDescent="0.2">
      <c r="A93" s="87">
        <v>41804</v>
      </c>
      <c r="B93" t="s">
        <v>1216</v>
      </c>
      <c r="D93" s="54" t="s">
        <v>633</v>
      </c>
      <c r="E93" s="53" t="s">
        <v>634</v>
      </c>
      <c r="F93" s="131"/>
      <c r="G93" s="133" t="s">
        <v>1237</v>
      </c>
      <c r="H93" s="61" t="s">
        <v>621</v>
      </c>
      <c r="I93" t="s">
        <v>609</v>
      </c>
    </row>
    <row r="94" spans="1:10" s="165" customFormat="1" x14ac:dyDescent="0.2">
      <c r="A94" s="182">
        <v>41804</v>
      </c>
      <c r="B94" s="165" t="s">
        <v>1216</v>
      </c>
      <c r="D94" s="58" t="s">
        <v>448</v>
      </c>
      <c r="E94" s="100" t="s">
        <v>449</v>
      </c>
      <c r="F94" s="115"/>
      <c r="G94" s="136" t="s">
        <v>816</v>
      </c>
      <c r="H94" s="165" t="s">
        <v>435</v>
      </c>
    </row>
    <row r="95" spans="1:10" s="165" customFormat="1" x14ac:dyDescent="0.2">
      <c r="A95" s="182">
        <v>41804</v>
      </c>
      <c r="B95" s="165" t="s">
        <v>1216</v>
      </c>
      <c r="D95" s="58" t="s">
        <v>1227</v>
      </c>
      <c r="E95" s="100" t="s">
        <v>406</v>
      </c>
      <c r="F95" s="115"/>
      <c r="G95" s="136" t="s">
        <v>816</v>
      </c>
      <c r="H95" s="165" t="s">
        <v>435</v>
      </c>
    </row>
    <row r="96" spans="1:10" ht="15" x14ac:dyDescent="0.25">
      <c r="A96" s="87">
        <v>41804</v>
      </c>
      <c r="B96" t="s">
        <v>1216</v>
      </c>
      <c r="D96" s="59" t="s">
        <v>597</v>
      </c>
      <c r="E96" s="62" t="s">
        <v>596</v>
      </c>
      <c r="F96" s="136"/>
      <c r="G96" s="199" t="s">
        <v>884</v>
      </c>
      <c r="H96" s="83" t="s">
        <v>375</v>
      </c>
      <c r="I96" t="s">
        <v>545</v>
      </c>
    </row>
    <row r="97" spans="1:10" ht="15" x14ac:dyDescent="0.25">
      <c r="A97" s="87">
        <v>41804</v>
      </c>
      <c r="B97" t="s">
        <v>1216</v>
      </c>
      <c r="D97" s="59" t="s">
        <v>407</v>
      </c>
      <c r="E97" s="62" t="s">
        <v>408</v>
      </c>
      <c r="F97" s="136"/>
      <c r="G97" s="199" t="s">
        <v>884</v>
      </c>
      <c r="H97" s="83" t="s">
        <v>375</v>
      </c>
      <c r="I97" t="s">
        <v>545</v>
      </c>
    </row>
    <row r="98" spans="1:10" ht="15" x14ac:dyDescent="0.25">
      <c r="A98" s="87">
        <v>41804</v>
      </c>
      <c r="B98" t="s">
        <v>1216</v>
      </c>
      <c r="D98" s="59" t="s">
        <v>603</v>
      </c>
      <c r="E98" s="62" t="s">
        <v>604</v>
      </c>
      <c r="F98" s="136"/>
      <c r="G98" s="199" t="s">
        <v>884</v>
      </c>
      <c r="H98" s="83" t="s">
        <v>375</v>
      </c>
      <c r="I98" t="s">
        <v>545</v>
      </c>
    </row>
    <row r="99" spans="1:10" x14ac:dyDescent="0.2">
      <c r="A99" s="87">
        <v>41804</v>
      </c>
      <c r="B99" t="s">
        <v>1216</v>
      </c>
      <c r="D99" s="54" t="s">
        <v>241</v>
      </c>
      <c r="E99" s="52" t="s">
        <v>242</v>
      </c>
      <c r="F99" s="120"/>
      <c r="G99" s="136" t="s">
        <v>816</v>
      </c>
      <c r="H99" s="83" t="s">
        <v>745</v>
      </c>
    </row>
    <row r="100" spans="1:10" x14ac:dyDescent="0.2">
      <c r="A100" s="87">
        <v>41804</v>
      </c>
      <c r="B100" t="s">
        <v>1216</v>
      </c>
      <c r="D100" t="s">
        <v>1210</v>
      </c>
      <c r="E100" t="s">
        <v>1211</v>
      </c>
      <c r="F100" s="117"/>
      <c r="G100" s="136" t="s">
        <v>816</v>
      </c>
      <c r="H100" s="83" t="s">
        <v>1117</v>
      </c>
    </row>
    <row r="101" spans="1:10" ht="15" x14ac:dyDescent="0.25">
      <c r="A101" s="87">
        <v>41804</v>
      </c>
      <c r="B101" t="s">
        <v>1216</v>
      </c>
      <c r="D101" s="51" t="s">
        <v>243</v>
      </c>
      <c r="E101" s="52" t="s">
        <v>244</v>
      </c>
      <c r="F101" s="120"/>
      <c r="G101" s="199" t="s">
        <v>884</v>
      </c>
      <c r="H101" s="83" t="s">
        <v>745</v>
      </c>
      <c r="I101" t="s">
        <v>545</v>
      </c>
    </row>
    <row r="102" spans="1:10" x14ac:dyDescent="0.2">
      <c r="A102" s="87">
        <v>41804</v>
      </c>
      <c r="B102" t="s">
        <v>1216</v>
      </c>
      <c r="D102" s="51" t="s">
        <v>245</v>
      </c>
      <c r="E102" s="52" t="s">
        <v>246</v>
      </c>
      <c r="F102" s="132"/>
      <c r="G102" s="136" t="s">
        <v>816</v>
      </c>
      <c r="H102" s="83" t="s">
        <v>748</v>
      </c>
    </row>
    <row r="103" spans="1:10" ht="15" x14ac:dyDescent="0.25">
      <c r="A103" s="87">
        <v>41804</v>
      </c>
      <c r="B103" t="s">
        <v>1216</v>
      </c>
      <c r="D103" s="51" t="s">
        <v>247</v>
      </c>
      <c r="E103" s="52" t="s">
        <v>248</v>
      </c>
      <c r="F103" s="120"/>
      <c r="G103" s="199" t="s">
        <v>884</v>
      </c>
      <c r="H103" s="83" t="s">
        <v>1166</v>
      </c>
      <c r="I103" t="s">
        <v>545</v>
      </c>
    </row>
    <row r="104" spans="1:10" x14ac:dyDescent="0.2">
      <c r="A104" s="87">
        <v>41804</v>
      </c>
      <c r="B104" t="s">
        <v>1216</v>
      </c>
      <c r="D104" t="s">
        <v>1150</v>
      </c>
      <c r="E104" t="s">
        <v>1151</v>
      </c>
      <c r="F104" s="132"/>
      <c r="G104" s="136" t="s">
        <v>816</v>
      </c>
      <c r="H104" s="83" t="s">
        <v>1117</v>
      </c>
      <c r="J104" t="s">
        <v>520</v>
      </c>
    </row>
    <row r="105" spans="1:10" s="165" customFormat="1" x14ac:dyDescent="0.2">
      <c r="A105" s="182">
        <v>41804</v>
      </c>
      <c r="B105" s="165" t="s">
        <v>1216</v>
      </c>
      <c r="D105" s="39" t="s">
        <v>249</v>
      </c>
      <c r="E105" s="75" t="s">
        <v>250</v>
      </c>
      <c r="F105" s="118"/>
      <c r="G105" s="136" t="s">
        <v>816</v>
      </c>
      <c r="H105" s="165" t="s">
        <v>435</v>
      </c>
    </row>
    <row r="106" spans="1:10" x14ac:dyDescent="0.2">
      <c r="A106" s="87">
        <v>41804</v>
      </c>
      <c r="B106" t="s">
        <v>1216</v>
      </c>
      <c r="D106" s="51" t="s">
        <v>251</v>
      </c>
      <c r="E106" s="52" t="s">
        <v>252</v>
      </c>
      <c r="F106" s="120"/>
      <c r="G106" s="136" t="s">
        <v>816</v>
      </c>
      <c r="H106" s="83" t="s">
        <v>375</v>
      </c>
      <c r="I106" t="s">
        <v>620</v>
      </c>
    </row>
    <row r="107" spans="1:10" x14ac:dyDescent="0.2">
      <c r="A107" s="87">
        <v>41804</v>
      </c>
      <c r="B107" t="s">
        <v>1216</v>
      </c>
      <c r="D107" s="51" t="s">
        <v>409</v>
      </c>
      <c r="E107" s="52" t="s">
        <v>410</v>
      </c>
      <c r="F107" s="120"/>
      <c r="G107" s="136" t="s">
        <v>816</v>
      </c>
      <c r="H107" s="83" t="s">
        <v>745</v>
      </c>
      <c r="I107" t="s">
        <v>620</v>
      </c>
    </row>
    <row r="108" spans="1:10" s="165" customFormat="1" x14ac:dyDescent="0.2">
      <c r="A108" s="182">
        <v>41804</v>
      </c>
      <c r="B108" s="165" t="s">
        <v>1216</v>
      </c>
      <c r="D108" s="42" t="s">
        <v>253</v>
      </c>
      <c r="E108" s="100" t="s">
        <v>254</v>
      </c>
      <c r="F108" s="115"/>
      <c r="G108" s="136" t="s">
        <v>816</v>
      </c>
      <c r="H108" s="165" t="s">
        <v>435</v>
      </c>
    </row>
    <row r="109" spans="1:10" ht="15" x14ac:dyDescent="0.25">
      <c r="A109" s="87">
        <v>41804</v>
      </c>
      <c r="B109" t="s">
        <v>1216</v>
      </c>
      <c r="D109" s="51" t="s">
        <v>255</v>
      </c>
      <c r="E109" s="52" t="s">
        <v>256</v>
      </c>
      <c r="F109" s="120"/>
      <c r="G109" s="199" t="s">
        <v>884</v>
      </c>
      <c r="H109" s="83" t="s">
        <v>745</v>
      </c>
      <c r="I109" t="s">
        <v>545</v>
      </c>
    </row>
    <row r="110" spans="1:10" x14ac:dyDescent="0.2">
      <c r="A110" s="87">
        <v>41804</v>
      </c>
      <c r="B110" t="s">
        <v>1216</v>
      </c>
      <c r="D110" s="51" t="s">
        <v>257</v>
      </c>
      <c r="E110" s="52" t="s">
        <v>411</v>
      </c>
      <c r="F110" s="120"/>
      <c r="G110" s="133" t="s">
        <v>1237</v>
      </c>
      <c r="H110" s="83" t="s">
        <v>621</v>
      </c>
      <c r="I110" t="s">
        <v>609</v>
      </c>
    </row>
    <row r="111" spans="1:10" s="165" customFormat="1" x14ac:dyDescent="0.2">
      <c r="A111" s="182">
        <v>41804</v>
      </c>
      <c r="B111" s="165" t="s">
        <v>1216</v>
      </c>
      <c r="D111" s="58" t="s">
        <v>412</v>
      </c>
      <c r="E111" s="100" t="s">
        <v>413</v>
      </c>
      <c r="F111" s="115"/>
      <c r="G111" s="136" t="s">
        <v>816</v>
      </c>
      <c r="H111" s="165" t="s">
        <v>435</v>
      </c>
    </row>
    <row r="112" spans="1:10" ht="15" x14ac:dyDescent="0.25">
      <c r="A112" s="87">
        <v>41804</v>
      </c>
      <c r="B112" t="s">
        <v>1216</v>
      </c>
      <c r="D112" s="54" t="s">
        <v>258</v>
      </c>
      <c r="E112" s="53" t="s">
        <v>259</v>
      </c>
      <c r="F112" s="131"/>
      <c r="G112" s="199" t="s">
        <v>884</v>
      </c>
      <c r="H112" s="83" t="s">
        <v>375</v>
      </c>
      <c r="I112" t="s">
        <v>545</v>
      </c>
    </row>
    <row r="113" spans="1:9" x14ac:dyDescent="0.2">
      <c r="A113" s="87">
        <v>41804</v>
      </c>
      <c r="B113" t="s">
        <v>1216</v>
      </c>
      <c r="D113" s="54" t="s">
        <v>607</v>
      </c>
      <c r="E113" s="53" t="s">
        <v>608</v>
      </c>
      <c r="F113" s="131"/>
      <c r="G113" s="133" t="s">
        <v>1237</v>
      </c>
      <c r="H113" s="83" t="s">
        <v>745</v>
      </c>
      <c r="I113" t="s">
        <v>609</v>
      </c>
    </row>
    <row r="114" spans="1:9" ht="14.25" customHeight="1" x14ac:dyDescent="0.25">
      <c r="A114" s="87">
        <v>41804</v>
      </c>
      <c r="B114" t="s">
        <v>1216</v>
      </c>
      <c r="D114" s="59" t="s">
        <v>414</v>
      </c>
      <c r="E114" s="57" t="s">
        <v>415</v>
      </c>
      <c r="F114" s="138"/>
      <c r="G114" s="199" t="s">
        <v>884</v>
      </c>
      <c r="H114" s="83" t="s">
        <v>375</v>
      </c>
      <c r="I114" t="s">
        <v>545</v>
      </c>
    </row>
    <row r="115" spans="1:9" ht="15" x14ac:dyDescent="0.25">
      <c r="A115" s="87">
        <v>41804</v>
      </c>
      <c r="B115" t="s">
        <v>1216</v>
      </c>
      <c r="D115" s="51" t="s">
        <v>356</v>
      </c>
      <c r="E115" s="53" t="s">
        <v>357</v>
      </c>
      <c r="F115" s="131"/>
      <c r="G115" s="199" t="s">
        <v>884</v>
      </c>
      <c r="H115" s="83" t="s">
        <v>1166</v>
      </c>
      <c r="I115" t="s">
        <v>545</v>
      </c>
    </row>
    <row r="116" spans="1:9" x14ac:dyDescent="0.2">
      <c r="A116" s="87">
        <v>41804</v>
      </c>
      <c r="B116" t="s">
        <v>1216</v>
      </c>
      <c r="D116" s="51" t="s">
        <v>358</v>
      </c>
      <c r="E116" s="52" t="s">
        <v>359</v>
      </c>
      <c r="F116" s="120"/>
      <c r="G116" s="136" t="s">
        <v>816</v>
      </c>
      <c r="H116" s="83" t="s">
        <v>1166</v>
      </c>
      <c r="I116" t="s">
        <v>772</v>
      </c>
    </row>
    <row r="117" spans="1:9" ht="15" x14ac:dyDescent="0.25">
      <c r="A117" s="87">
        <v>41804</v>
      </c>
      <c r="B117" t="s">
        <v>1216</v>
      </c>
      <c r="D117" s="51" t="s">
        <v>770</v>
      </c>
      <c r="E117" s="62" t="s">
        <v>771</v>
      </c>
      <c r="F117" s="120"/>
      <c r="G117" s="199" t="s">
        <v>884</v>
      </c>
      <c r="H117" s="83" t="s">
        <v>1175</v>
      </c>
      <c r="I117" t="s">
        <v>545</v>
      </c>
    </row>
    <row r="118" spans="1:9" x14ac:dyDescent="0.2">
      <c r="A118" s="87">
        <v>41804</v>
      </c>
      <c r="B118" t="s">
        <v>1216</v>
      </c>
      <c r="D118" s="51" t="s">
        <v>260</v>
      </c>
      <c r="E118" s="52" t="s">
        <v>261</v>
      </c>
      <c r="F118" s="120"/>
      <c r="G118" s="133" t="s">
        <v>1237</v>
      </c>
      <c r="H118" s="83" t="s">
        <v>745</v>
      </c>
      <c r="I118" t="s">
        <v>609</v>
      </c>
    </row>
    <row r="119" spans="1:9" ht="15" x14ac:dyDescent="0.25">
      <c r="A119" s="87">
        <v>41804</v>
      </c>
      <c r="B119" t="s">
        <v>1216</v>
      </c>
      <c r="D119" s="51" t="s">
        <v>262</v>
      </c>
      <c r="E119" s="52" t="s">
        <v>263</v>
      </c>
      <c r="F119" s="120"/>
      <c r="G119" s="199" t="s">
        <v>884</v>
      </c>
      <c r="H119" s="83" t="s">
        <v>375</v>
      </c>
      <c r="I119" t="s">
        <v>545</v>
      </c>
    </row>
    <row r="120" spans="1:9" x14ac:dyDescent="0.2">
      <c r="A120" s="87">
        <v>41804</v>
      </c>
      <c r="B120" t="s">
        <v>1216</v>
      </c>
      <c r="D120" s="51" t="s">
        <v>264</v>
      </c>
      <c r="E120" s="52" t="s">
        <v>265</v>
      </c>
      <c r="F120" s="120"/>
      <c r="G120" s="133" t="s">
        <v>1237</v>
      </c>
      <c r="H120" s="83" t="s">
        <v>621</v>
      </c>
      <c r="I120" t="s">
        <v>609</v>
      </c>
    </row>
    <row r="121" spans="1:9" ht="15" x14ac:dyDescent="0.25">
      <c r="A121" s="87">
        <v>41804</v>
      </c>
      <c r="B121" t="s">
        <v>1216</v>
      </c>
      <c r="D121" s="51" t="s">
        <v>360</v>
      </c>
      <c r="E121" s="62" t="s">
        <v>616</v>
      </c>
      <c r="F121" s="136"/>
      <c r="G121" s="199" t="s">
        <v>884</v>
      </c>
      <c r="H121" s="83" t="s">
        <v>375</v>
      </c>
      <c r="I121" t="s">
        <v>545</v>
      </c>
    </row>
    <row r="122" spans="1:9" x14ac:dyDescent="0.2">
      <c r="A122" s="87">
        <v>41804</v>
      </c>
      <c r="B122" t="s">
        <v>1216</v>
      </c>
      <c r="D122" s="51" t="s">
        <v>795</v>
      </c>
      <c r="E122" s="62" t="s">
        <v>796</v>
      </c>
      <c r="F122" s="136"/>
      <c r="G122" s="133" t="s">
        <v>1237</v>
      </c>
      <c r="H122" s="83" t="s">
        <v>745</v>
      </c>
      <c r="I122" t="s">
        <v>609</v>
      </c>
    </row>
    <row r="123" spans="1:9" s="165" customFormat="1" x14ac:dyDescent="0.2">
      <c r="A123" s="182">
        <v>41804</v>
      </c>
      <c r="B123" s="165" t="s">
        <v>1216</v>
      </c>
      <c r="D123" s="42" t="s">
        <v>458</v>
      </c>
      <c r="E123" s="100" t="s">
        <v>459</v>
      </c>
      <c r="F123" s="115"/>
      <c r="G123" s="136" t="s">
        <v>816</v>
      </c>
      <c r="H123" s="165" t="s">
        <v>375</v>
      </c>
    </row>
    <row r="124" spans="1:9" ht="15" x14ac:dyDescent="0.25">
      <c r="A124" s="87">
        <v>41804</v>
      </c>
      <c r="B124" t="s">
        <v>1216</v>
      </c>
      <c r="D124" s="51" t="s">
        <v>266</v>
      </c>
      <c r="E124" s="52" t="s">
        <v>267</v>
      </c>
      <c r="F124" s="120"/>
      <c r="G124" s="199" t="s">
        <v>884</v>
      </c>
      <c r="H124" s="83" t="s">
        <v>745</v>
      </c>
      <c r="I124" t="s">
        <v>545</v>
      </c>
    </row>
    <row r="125" spans="1:9" s="165" customFormat="1" x14ac:dyDescent="0.2">
      <c r="A125" s="182">
        <v>41804</v>
      </c>
      <c r="B125" s="165" t="s">
        <v>1216</v>
      </c>
      <c r="D125" s="42" t="s">
        <v>268</v>
      </c>
      <c r="E125" s="100" t="s">
        <v>269</v>
      </c>
      <c r="F125" s="115"/>
      <c r="G125" s="136" t="s">
        <v>816</v>
      </c>
      <c r="H125" s="165" t="s">
        <v>435</v>
      </c>
    </row>
    <row r="126" spans="1:9" ht="15" x14ac:dyDescent="0.25">
      <c r="A126" s="87">
        <v>41804</v>
      </c>
      <c r="B126" t="s">
        <v>1216</v>
      </c>
      <c r="D126" s="51" t="s">
        <v>270</v>
      </c>
      <c r="E126" s="52" t="s">
        <v>271</v>
      </c>
      <c r="F126" s="120"/>
      <c r="G126" s="199" t="s">
        <v>884</v>
      </c>
      <c r="H126" s="83" t="s">
        <v>745</v>
      </c>
      <c r="I126" t="s">
        <v>545</v>
      </c>
    </row>
    <row r="127" spans="1:9" x14ac:dyDescent="0.2">
      <c r="A127" s="87">
        <v>41804</v>
      </c>
      <c r="B127" t="s">
        <v>1216</v>
      </c>
      <c r="D127" s="51" t="s">
        <v>361</v>
      </c>
      <c r="E127" s="52" t="s">
        <v>362</v>
      </c>
      <c r="F127" s="120"/>
      <c r="G127" s="136" t="s">
        <v>816</v>
      </c>
      <c r="H127" s="83" t="s">
        <v>1117</v>
      </c>
    </row>
    <row r="128" spans="1:9" s="165" customFormat="1" ht="14.25" customHeight="1" x14ac:dyDescent="0.2">
      <c r="A128" s="182">
        <v>41804</v>
      </c>
      <c r="B128" s="165" t="s">
        <v>1216</v>
      </c>
      <c r="D128" s="42" t="s">
        <v>363</v>
      </c>
      <c r="E128" s="100" t="s">
        <v>364</v>
      </c>
      <c r="F128" s="115"/>
      <c r="G128" s="136" t="s">
        <v>816</v>
      </c>
    </row>
    <row r="129" spans="1:12" ht="14.25" customHeight="1" x14ac:dyDescent="0.2">
      <c r="A129" s="87">
        <v>41804</v>
      </c>
      <c r="B129" t="s">
        <v>1216</v>
      </c>
      <c r="D129" s="59" t="s">
        <v>418</v>
      </c>
      <c r="E129" s="62" t="s">
        <v>419</v>
      </c>
      <c r="F129" s="136"/>
      <c r="G129" s="136" t="s">
        <v>816</v>
      </c>
      <c r="H129" s="83" t="s">
        <v>375</v>
      </c>
      <c r="I129" t="s">
        <v>594</v>
      </c>
    </row>
    <row r="130" spans="1:12" ht="15" x14ac:dyDescent="0.25">
      <c r="A130" s="87">
        <v>41804</v>
      </c>
      <c r="B130" t="s">
        <v>1216</v>
      </c>
      <c r="D130" s="51" t="s">
        <v>779</v>
      </c>
      <c r="E130" s="52" t="s">
        <v>780</v>
      </c>
      <c r="F130" s="132"/>
      <c r="G130" s="199" t="s">
        <v>884</v>
      </c>
      <c r="H130" s="83" t="s">
        <v>745</v>
      </c>
      <c r="I130" t="s">
        <v>781</v>
      </c>
    </row>
    <row r="131" spans="1:12" ht="15" x14ac:dyDescent="0.25">
      <c r="A131" s="87">
        <v>41804</v>
      </c>
      <c r="B131" t="s">
        <v>1216</v>
      </c>
      <c r="D131" s="59" t="s">
        <v>791</v>
      </c>
      <c r="E131" s="57" t="s">
        <v>792</v>
      </c>
      <c r="F131" s="131" t="s">
        <v>793</v>
      </c>
      <c r="G131" s="199" t="s">
        <v>884</v>
      </c>
      <c r="H131" s="83" t="s">
        <v>745</v>
      </c>
      <c r="I131" t="s">
        <v>545</v>
      </c>
    </row>
    <row r="132" spans="1:12" x14ac:dyDescent="0.2">
      <c r="A132" s="87">
        <v>41804</v>
      </c>
      <c r="B132" t="s">
        <v>1216</v>
      </c>
      <c r="D132" s="51" t="s">
        <v>272</v>
      </c>
      <c r="E132" s="52" t="s">
        <v>273</v>
      </c>
      <c r="F132" s="120"/>
      <c r="G132" s="133" t="s">
        <v>1237</v>
      </c>
      <c r="H132" s="83" t="s">
        <v>761</v>
      </c>
      <c r="I132" t="s">
        <v>609</v>
      </c>
    </row>
    <row r="133" spans="1:12" x14ac:dyDescent="0.2">
      <c r="A133" s="87">
        <v>41804</v>
      </c>
      <c r="B133" t="s">
        <v>1216</v>
      </c>
      <c r="D133" s="51" t="s">
        <v>628</v>
      </c>
      <c r="E133" s="52" t="s">
        <v>629</v>
      </c>
      <c r="F133" s="120"/>
      <c r="G133" s="133" t="s">
        <v>1237</v>
      </c>
      <c r="H133" s="83" t="s">
        <v>761</v>
      </c>
      <c r="I133" t="s">
        <v>609</v>
      </c>
    </row>
    <row r="134" spans="1:12" x14ac:dyDescent="0.2">
      <c r="A134" s="87">
        <v>41804</v>
      </c>
      <c r="B134" t="s">
        <v>1216</v>
      </c>
      <c r="D134" s="59" t="s">
        <v>529</v>
      </c>
      <c r="E134" s="62" t="s">
        <v>438</v>
      </c>
      <c r="F134" s="136"/>
      <c r="G134" s="136" t="s">
        <v>816</v>
      </c>
      <c r="H134" s="83" t="s">
        <v>1206</v>
      </c>
      <c r="I134" t="s">
        <v>594</v>
      </c>
    </row>
    <row r="135" spans="1:12" ht="15" x14ac:dyDescent="0.25">
      <c r="A135" s="87">
        <v>41804</v>
      </c>
      <c r="B135" t="s">
        <v>1216</v>
      </c>
      <c r="D135" s="51" t="s">
        <v>420</v>
      </c>
      <c r="E135" s="52" t="s">
        <v>421</v>
      </c>
      <c r="F135" s="120"/>
      <c r="G135" s="199" t="s">
        <v>884</v>
      </c>
      <c r="H135" s="83" t="s">
        <v>375</v>
      </c>
      <c r="I135" s="83" t="s">
        <v>545</v>
      </c>
    </row>
    <row r="136" spans="1:12" ht="15" x14ac:dyDescent="0.25">
      <c r="A136" s="87">
        <v>41804</v>
      </c>
      <c r="B136" t="s">
        <v>1216</v>
      </c>
      <c r="D136" s="54" t="s">
        <v>274</v>
      </c>
      <c r="E136" s="53" t="s">
        <v>275</v>
      </c>
      <c r="F136" s="131"/>
      <c r="G136" s="199" t="s">
        <v>884</v>
      </c>
      <c r="H136" s="83" t="s">
        <v>745</v>
      </c>
      <c r="I136" t="s">
        <v>545</v>
      </c>
    </row>
    <row r="137" spans="1:12" x14ac:dyDescent="0.2">
      <c r="A137" s="87">
        <v>41804</v>
      </c>
      <c r="B137" t="s">
        <v>1216</v>
      </c>
      <c r="D137" t="s">
        <v>1212</v>
      </c>
      <c r="E137" t="s">
        <v>1213</v>
      </c>
      <c r="F137" s="132"/>
      <c r="G137" s="136" t="s">
        <v>816</v>
      </c>
      <c r="H137" s="83" t="s">
        <v>1117</v>
      </c>
    </row>
    <row r="138" spans="1:12" ht="15" x14ac:dyDescent="0.25">
      <c r="A138" s="87">
        <v>41804</v>
      </c>
      <c r="B138" t="s">
        <v>1216</v>
      </c>
      <c r="D138" s="51" t="s">
        <v>276</v>
      </c>
      <c r="E138" s="52" t="s">
        <v>277</v>
      </c>
      <c r="F138" s="120"/>
      <c r="G138" s="199" t="s">
        <v>884</v>
      </c>
      <c r="H138" s="83" t="s">
        <v>745</v>
      </c>
      <c r="I138" t="s">
        <v>545</v>
      </c>
      <c r="L138" s="81"/>
    </row>
    <row r="139" spans="1:12" ht="15" x14ac:dyDescent="0.25">
      <c r="A139" s="87">
        <v>41804</v>
      </c>
      <c r="B139" t="s">
        <v>1216</v>
      </c>
      <c r="D139" s="51" t="s">
        <v>278</v>
      </c>
      <c r="E139" s="52" t="s">
        <v>279</v>
      </c>
      <c r="F139" s="120"/>
      <c r="G139" s="199" t="s">
        <v>884</v>
      </c>
      <c r="H139" s="83" t="s">
        <v>745</v>
      </c>
      <c r="I139" t="s">
        <v>545</v>
      </c>
      <c r="L139" s="81"/>
    </row>
    <row r="140" spans="1:12" ht="15" x14ac:dyDescent="0.2">
      <c r="A140" s="87">
        <v>41804</v>
      </c>
      <c r="B140" t="s">
        <v>1216</v>
      </c>
      <c r="D140" s="59" t="s">
        <v>422</v>
      </c>
      <c r="E140" s="62" t="s">
        <v>423</v>
      </c>
      <c r="F140" s="132"/>
      <c r="G140" s="136" t="s">
        <v>816</v>
      </c>
      <c r="H140" s="83" t="s">
        <v>748</v>
      </c>
      <c r="L140" s="81"/>
    </row>
    <row r="141" spans="1:12" s="165" customFormat="1" ht="15" x14ac:dyDescent="0.2">
      <c r="A141" s="182">
        <v>41804</v>
      </c>
      <c r="B141" s="165" t="s">
        <v>1216</v>
      </c>
      <c r="D141" s="42" t="s">
        <v>336</v>
      </c>
      <c r="E141" s="100" t="s">
        <v>337</v>
      </c>
      <c r="F141" s="115"/>
      <c r="G141" s="136" t="s">
        <v>816</v>
      </c>
      <c r="H141" s="165" t="s">
        <v>375</v>
      </c>
      <c r="L141" s="194"/>
    </row>
    <row r="142" spans="1:12" x14ac:dyDescent="0.2">
      <c r="A142" s="87">
        <v>41804</v>
      </c>
      <c r="B142" t="s">
        <v>1216</v>
      </c>
      <c r="D142" s="51" t="s">
        <v>280</v>
      </c>
      <c r="E142" s="52" t="s">
        <v>281</v>
      </c>
      <c r="F142" s="120"/>
      <c r="G142" s="136" t="s">
        <v>816</v>
      </c>
      <c r="H142" s="165" t="s">
        <v>375</v>
      </c>
    </row>
    <row r="143" spans="1:12" s="165" customFormat="1" x14ac:dyDescent="0.2">
      <c r="A143" s="182">
        <v>41804</v>
      </c>
      <c r="B143" s="165" t="s">
        <v>1216</v>
      </c>
      <c r="D143" s="42" t="s">
        <v>338</v>
      </c>
      <c r="E143" s="100" t="s">
        <v>339</v>
      </c>
      <c r="F143" s="115"/>
      <c r="G143" s="136" t="s">
        <v>816</v>
      </c>
      <c r="H143" s="165" t="s">
        <v>375</v>
      </c>
    </row>
    <row r="144" spans="1:12" x14ac:dyDescent="0.2">
      <c r="A144" s="87">
        <v>41804</v>
      </c>
      <c r="B144" t="s">
        <v>1216</v>
      </c>
      <c r="D144" s="51" t="s">
        <v>365</v>
      </c>
      <c r="E144" s="52" t="s">
        <v>366</v>
      </c>
      <c r="F144" s="120"/>
      <c r="G144" s="136" t="s">
        <v>816</v>
      </c>
      <c r="H144" s="83" t="s">
        <v>745</v>
      </c>
    </row>
    <row r="145" spans="1:9" s="165" customFormat="1" x14ac:dyDescent="0.2">
      <c r="A145" s="182">
        <v>41804</v>
      </c>
      <c r="B145" s="165" t="s">
        <v>1216</v>
      </c>
      <c r="D145" s="42" t="s">
        <v>282</v>
      </c>
      <c r="E145" s="100" t="s">
        <v>283</v>
      </c>
      <c r="F145" s="115"/>
      <c r="G145" s="136" t="s">
        <v>816</v>
      </c>
      <c r="H145" s="165" t="s">
        <v>435</v>
      </c>
    </row>
    <row r="146" spans="1:9" s="165" customFormat="1" x14ac:dyDescent="0.2">
      <c r="A146" s="182">
        <v>41804</v>
      </c>
      <c r="B146" s="165" t="s">
        <v>1216</v>
      </c>
      <c r="D146" s="42" t="s">
        <v>424</v>
      </c>
      <c r="E146" s="100" t="s">
        <v>425</v>
      </c>
      <c r="F146" s="115"/>
      <c r="G146" s="136" t="s">
        <v>816</v>
      </c>
      <c r="H146" s="165" t="s">
        <v>435</v>
      </c>
    </row>
    <row r="147" spans="1:9" s="165" customFormat="1" x14ac:dyDescent="0.2">
      <c r="A147" s="182">
        <v>41804</v>
      </c>
      <c r="B147" s="165" t="s">
        <v>1216</v>
      </c>
      <c r="D147" s="42" t="s">
        <v>284</v>
      </c>
      <c r="E147" s="100" t="s">
        <v>285</v>
      </c>
      <c r="F147" s="115"/>
      <c r="G147" s="136" t="s">
        <v>816</v>
      </c>
      <c r="H147" s="165" t="s">
        <v>435</v>
      </c>
    </row>
    <row r="148" spans="1:9" x14ac:dyDescent="0.2">
      <c r="A148" s="87">
        <v>41804</v>
      </c>
      <c r="B148" t="s">
        <v>1216</v>
      </c>
      <c r="D148" s="51" t="s">
        <v>595</v>
      </c>
      <c r="E148" s="52" t="s">
        <v>530</v>
      </c>
      <c r="F148" s="132"/>
      <c r="G148" s="136" t="s">
        <v>816</v>
      </c>
      <c r="H148" s="83" t="s">
        <v>748</v>
      </c>
    </row>
    <row r="149" spans="1:9" ht="15" x14ac:dyDescent="0.25">
      <c r="A149" s="87">
        <v>41804</v>
      </c>
      <c r="B149" t="s">
        <v>1216</v>
      </c>
      <c r="D149" s="59" t="s">
        <v>426</v>
      </c>
      <c r="E149" s="62" t="s">
        <v>427</v>
      </c>
      <c r="F149" s="136"/>
      <c r="G149" s="199" t="s">
        <v>884</v>
      </c>
      <c r="H149" s="83" t="s">
        <v>375</v>
      </c>
      <c r="I149" t="s">
        <v>545</v>
      </c>
    </row>
    <row r="150" spans="1:9" ht="15" x14ac:dyDescent="0.25">
      <c r="A150" s="87">
        <v>41804</v>
      </c>
      <c r="B150" t="s">
        <v>1216</v>
      </c>
      <c r="D150" s="51" t="s">
        <v>286</v>
      </c>
      <c r="E150" s="57" t="s">
        <v>287</v>
      </c>
      <c r="F150" s="138"/>
      <c r="G150" s="199" t="s">
        <v>884</v>
      </c>
      <c r="H150" s="83" t="s">
        <v>745</v>
      </c>
      <c r="I150" t="s">
        <v>545</v>
      </c>
    </row>
    <row r="151" spans="1:9" x14ac:dyDescent="0.2">
      <c r="A151" s="87">
        <v>41804</v>
      </c>
      <c r="B151" t="s">
        <v>1216</v>
      </c>
      <c r="D151" s="51" t="s">
        <v>623</v>
      </c>
      <c r="E151" s="57" t="s">
        <v>624</v>
      </c>
      <c r="F151" s="138"/>
      <c r="G151" s="133" t="s">
        <v>1238</v>
      </c>
      <c r="H151" s="83" t="s">
        <v>621</v>
      </c>
      <c r="I151" t="s">
        <v>622</v>
      </c>
    </row>
    <row r="152" spans="1:9" x14ac:dyDescent="0.2">
      <c r="A152" s="87">
        <v>41804</v>
      </c>
      <c r="B152" t="s">
        <v>1216</v>
      </c>
      <c r="D152" s="51" t="s">
        <v>625</v>
      </c>
      <c r="E152" s="57" t="s">
        <v>626</v>
      </c>
      <c r="F152" s="138"/>
      <c r="G152" s="133" t="s">
        <v>1238</v>
      </c>
      <c r="H152" s="83" t="s">
        <v>621</v>
      </c>
      <c r="I152" t="s">
        <v>622</v>
      </c>
    </row>
    <row r="153" spans="1:9" ht="15" x14ac:dyDescent="0.25">
      <c r="A153" s="87">
        <v>41804</v>
      </c>
      <c r="B153" t="s">
        <v>1216</v>
      </c>
      <c r="D153" s="51" t="s">
        <v>600</v>
      </c>
      <c r="E153" s="57" t="s">
        <v>601</v>
      </c>
      <c r="F153" s="138"/>
      <c r="G153" s="199" t="s">
        <v>884</v>
      </c>
      <c r="H153" s="83" t="s">
        <v>375</v>
      </c>
      <c r="I153" t="s">
        <v>545</v>
      </c>
    </row>
    <row r="154" spans="1:9" s="165" customFormat="1" x14ac:dyDescent="0.2">
      <c r="A154" s="182">
        <v>41804</v>
      </c>
      <c r="B154" s="165" t="s">
        <v>1216</v>
      </c>
      <c r="D154" s="58" t="s">
        <v>428</v>
      </c>
      <c r="E154" s="101" t="s">
        <v>429</v>
      </c>
      <c r="F154" s="195"/>
      <c r="G154" s="136" t="s">
        <v>816</v>
      </c>
      <c r="H154" s="165" t="s">
        <v>435</v>
      </c>
    </row>
    <row r="155" spans="1:9" s="165" customFormat="1" x14ac:dyDescent="0.2">
      <c r="A155" s="182">
        <v>41804</v>
      </c>
      <c r="B155" s="165" t="s">
        <v>1216</v>
      </c>
      <c r="D155" s="58" t="s">
        <v>430</v>
      </c>
      <c r="E155" s="165" t="s">
        <v>431</v>
      </c>
      <c r="F155" s="184"/>
      <c r="G155" s="136" t="s">
        <v>816</v>
      </c>
      <c r="H155" s="165" t="s">
        <v>435</v>
      </c>
    </row>
    <row r="156" spans="1:9" s="165" customFormat="1" x14ac:dyDescent="0.2">
      <c r="A156" s="182">
        <v>41804</v>
      </c>
      <c r="B156" s="165" t="s">
        <v>1216</v>
      </c>
      <c r="D156" s="58" t="s">
        <v>432</v>
      </c>
      <c r="E156" s="165" t="s">
        <v>433</v>
      </c>
      <c r="F156" s="184"/>
      <c r="G156" s="136" t="s">
        <v>816</v>
      </c>
      <c r="H156" s="165" t="s">
        <v>435</v>
      </c>
    </row>
  </sheetData>
  <sortState ref="D2:E215">
    <sortCondition ref="D3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zoomScaleNormal="100" workbookViewId="0">
      <selection activeCell="H34" sqref="H34"/>
    </sheetView>
  </sheetViews>
  <sheetFormatPr defaultRowHeight="12.75" x14ac:dyDescent="0.2"/>
  <cols>
    <col min="1" max="1" width="12.42578125" customWidth="1"/>
    <col min="4" max="4" width="23" bestFit="1" customWidth="1"/>
    <col min="5" max="8" width="16.85546875" customWidth="1"/>
    <col min="9" max="9" width="23.28515625" bestFit="1" customWidth="1"/>
    <col min="10" max="10" width="32.140625" customWidth="1"/>
  </cols>
  <sheetData>
    <row r="1" spans="1:10" s="48" customFormat="1" x14ac:dyDescent="0.2">
      <c r="A1" s="125" t="s">
        <v>481</v>
      </c>
      <c r="B1" s="125" t="s">
        <v>482</v>
      </c>
      <c r="C1" s="125" t="s">
        <v>1217</v>
      </c>
      <c r="D1" s="139" t="s">
        <v>15</v>
      </c>
      <c r="E1" s="140" t="s">
        <v>16</v>
      </c>
      <c r="F1" s="141" t="s">
        <v>696</v>
      </c>
      <c r="G1" s="141" t="s">
        <v>685</v>
      </c>
      <c r="H1" s="141" t="s">
        <v>1219</v>
      </c>
      <c r="I1" s="125" t="s">
        <v>485</v>
      </c>
      <c r="J1" s="125" t="s">
        <v>457</v>
      </c>
    </row>
    <row r="2" spans="1:10" x14ac:dyDescent="0.2">
      <c r="A2" s="87">
        <v>41804</v>
      </c>
      <c r="B2" t="s">
        <v>1216</v>
      </c>
      <c r="C2" s="71" t="s">
        <v>815</v>
      </c>
      <c r="D2" s="54" t="s">
        <v>288</v>
      </c>
      <c r="E2" s="53" t="s">
        <v>289</v>
      </c>
      <c r="F2" s="53"/>
      <c r="G2" s="62" t="s">
        <v>760</v>
      </c>
      <c r="H2" s="62"/>
      <c r="I2" s="83" t="s">
        <v>1195</v>
      </c>
      <c r="J2" s="83" t="s">
        <v>545</v>
      </c>
    </row>
    <row r="3" spans="1:10" x14ac:dyDescent="0.2">
      <c r="A3" s="87">
        <v>41804</v>
      </c>
      <c r="B3" t="s">
        <v>1216</v>
      </c>
      <c r="C3" s="71" t="s">
        <v>815</v>
      </c>
      <c r="D3" s="51" t="s">
        <v>290</v>
      </c>
      <c r="E3" s="52" t="s">
        <v>291</v>
      </c>
      <c r="F3" s="52"/>
      <c r="G3" s="62" t="s">
        <v>760</v>
      </c>
      <c r="H3" s="62"/>
      <c r="I3" s="83" t="s">
        <v>1206</v>
      </c>
      <c r="J3" s="83" t="s">
        <v>545</v>
      </c>
    </row>
    <row r="4" spans="1:10" x14ac:dyDescent="0.2">
      <c r="A4" s="87">
        <v>41804</v>
      </c>
      <c r="B4" t="s">
        <v>1216</v>
      </c>
      <c r="C4" s="71" t="s">
        <v>815</v>
      </c>
      <c r="D4" s="51" t="s">
        <v>292</v>
      </c>
      <c r="E4" s="52" t="s">
        <v>293</v>
      </c>
      <c r="F4" s="19"/>
      <c r="G4" s="52" t="s">
        <v>760</v>
      </c>
      <c r="H4" s="136" t="s">
        <v>816</v>
      </c>
      <c r="I4" s="83" t="s">
        <v>1208</v>
      </c>
    </row>
    <row r="5" spans="1:10" x14ac:dyDescent="0.2">
      <c r="A5" s="87">
        <v>41804</v>
      </c>
      <c r="B5" t="s">
        <v>1216</v>
      </c>
      <c r="C5" s="71" t="s">
        <v>815</v>
      </c>
      <c r="D5" s="59" t="s">
        <v>320</v>
      </c>
      <c r="E5" s="83" t="s">
        <v>321</v>
      </c>
      <c r="F5" s="85"/>
      <c r="G5" s="83" t="s">
        <v>755</v>
      </c>
      <c r="H5" s="136" t="s">
        <v>816</v>
      </c>
      <c r="I5" s="83" t="s">
        <v>748</v>
      </c>
    </row>
    <row r="6" spans="1:10" x14ac:dyDescent="0.2">
      <c r="A6" s="87">
        <v>41804</v>
      </c>
      <c r="B6" t="s">
        <v>1216</v>
      </c>
      <c r="C6" s="71" t="s">
        <v>815</v>
      </c>
      <c r="D6" s="51" t="s">
        <v>294</v>
      </c>
      <c r="E6" s="52" t="s">
        <v>295</v>
      </c>
      <c r="F6" s="19"/>
      <c r="G6" s="62" t="s">
        <v>755</v>
      </c>
      <c r="H6" s="136" t="s">
        <v>816</v>
      </c>
      <c r="I6" s="83" t="s">
        <v>1209</v>
      </c>
    </row>
    <row r="7" spans="1:10" x14ac:dyDescent="0.2">
      <c r="A7" s="87">
        <v>41804</v>
      </c>
      <c r="B7" t="s">
        <v>1216</v>
      </c>
      <c r="C7" s="71" t="s">
        <v>815</v>
      </c>
      <c r="D7" s="51" t="s">
        <v>296</v>
      </c>
      <c r="E7" s="53" t="s">
        <v>297</v>
      </c>
      <c r="F7" s="53" t="s">
        <v>727</v>
      </c>
      <c r="G7" s="53" t="s">
        <v>755</v>
      </c>
      <c r="H7" s="136" t="s">
        <v>816</v>
      </c>
      <c r="I7" s="83" t="s">
        <v>748</v>
      </c>
    </row>
    <row r="8" spans="1:10" x14ac:dyDescent="0.2">
      <c r="A8" s="87">
        <v>41804</v>
      </c>
      <c r="B8" t="s">
        <v>1216</v>
      </c>
      <c r="C8" s="71" t="s">
        <v>815</v>
      </c>
      <c r="D8" s="59" t="s">
        <v>454</v>
      </c>
      <c r="E8" s="57" t="s">
        <v>455</v>
      </c>
      <c r="F8" s="57"/>
      <c r="G8" s="57" t="s">
        <v>756</v>
      </c>
      <c r="H8" s="136" t="s">
        <v>816</v>
      </c>
      <c r="I8" s="83" t="s">
        <v>375</v>
      </c>
    </row>
    <row r="9" spans="1:10" x14ac:dyDescent="0.2">
      <c r="A9" s="87">
        <v>41804</v>
      </c>
      <c r="B9" t="s">
        <v>1216</v>
      </c>
      <c r="C9" s="71" t="s">
        <v>815</v>
      </c>
      <c r="D9" s="51" t="s">
        <v>298</v>
      </c>
      <c r="E9" s="52" t="s">
        <v>299</v>
      </c>
      <c r="F9" s="52"/>
      <c r="G9" s="62" t="s">
        <v>755</v>
      </c>
      <c r="H9" s="136" t="s">
        <v>816</v>
      </c>
      <c r="I9" s="83" t="s">
        <v>1166</v>
      </c>
    </row>
    <row r="10" spans="1:10" x14ac:dyDescent="0.2">
      <c r="A10" s="87">
        <v>41804</v>
      </c>
      <c r="B10" t="s">
        <v>1216</v>
      </c>
      <c r="C10" s="71" t="s">
        <v>815</v>
      </c>
      <c r="D10" s="51" t="s">
        <v>765</v>
      </c>
      <c r="E10" s="62" t="s">
        <v>766</v>
      </c>
      <c r="F10" s="52"/>
      <c r="G10" s="57" t="s">
        <v>729</v>
      </c>
      <c r="H10" s="136" t="s">
        <v>816</v>
      </c>
      <c r="I10" s="142" t="s">
        <v>748</v>
      </c>
    </row>
    <row r="11" spans="1:10" x14ac:dyDescent="0.2">
      <c r="A11" s="87">
        <v>41804</v>
      </c>
      <c r="B11" t="s">
        <v>1216</v>
      </c>
      <c r="C11" s="71" t="s">
        <v>815</v>
      </c>
      <c r="D11" s="54" t="s">
        <v>300</v>
      </c>
      <c r="E11" s="53" t="s">
        <v>301</v>
      </c>
      <c r="F11" s="53"/>
      <c r="G11" s="57" t="s">
        <v>729</v>
      </c>
      <c r="H11" s="136" t="s">
        <v>816</v>
      </c>
      <c r="I11" s="83" t="s">
        <v>1166</v>
      </c>
    </row>
    <row r="12" spans="1:10" x14ac:dyDescent="0.2">
      <c r="A12" s="87">
        <v>41804</v>
      </c>
      <c r="B12" t="s">
        <v>1216</v>
      </c>
      <c r="C12" s="71" t="s">
        <v>815</v>
      </c>
      <c r="D12" s="54" t="s">
        <v>382</v>
      </c>
      <c r="E12" s="57" t="s">
        <v>383</v>
      </c>
      <c r="F12" s="53"/>
      <c r="G12" s="57" t="s">
        <v>755</v>
      </c>
      <c r="H12" s="57"/>
      <c r="I12" s="142" t="s">
        <v>1208</v>
      </c>
    </row>
    <row r="13" spans="1:10" x14ac:dyDescent="0.2">
      <c r="A13" s="87">
        <v>41804</v>
      </c>
      <c r="B13" t="s">
        <v>1216</v>
      </c>
      <c r="C13" s="71" t="s">
        <v>815</v>
      </c>
      <c r="D13" s="54" t="s">
        <v>752</v>
      </c>
      <c r="E13" s="57" t="s">
        <v>753</v>
      </c>
      <c r="F13" s="53"/>
      <c r="G13" s="57" t="s">
        <v>755</v>
      </c>
      <c r="H13" s="57"/>
      <c r="I13" s="83" t="s">
        <v>745</v>
      </c>
      <c r="J13" s="83" t="s">
        <v>754</v>
      </c>
    </row>
    <row r="14" spans="1:10" x14ac:dyDescent="0.2">
      <c r="A14" s="87">
        <v>41804</v>
      </c>
      <c r="B14" t="s">
        <v>1216</v>
      </c>
      <c r="C14" s="71" t="s">
        <v>815</v>
      </c>
      <c r="D14" s="54" t="s">
        <v>302</v>
      </c>
      <c r="E14" s="52" t="s">
        <v>303</v>
      </c>
      <c r="F14" s="52"/>
      <c r="G14" s="62" t="s">
        <v>735</v>
      </c>
      <c r="H14" s="62"/>
      <c r="I14" s="83" t="s">
        <v>1175</v>
      </c>
      <c r="J14" s="83" t="s">
        <v>545</v>
      </c>
    </row>
    <row r="15" spans="1:10" x14ac:dyDescent="0.2">
      <c r="A15" s="87">
        <v>41804</v>
      </c>
      <c r="B15" t="s">
        <v>1216</v>
      </c>
      <c r="C15" s="71" t="s">
        <v>815</v>
      </c>
      <c r="D15" s="51" t="s">
        <v>304</v>
      </c>
      <c r="E15" s="52" t="s">
        <v>305</v>
      </c>
      <c r="F15" s="52"/>
      <c r="G15" s="52" t="s">
        <v>757</v>
      </c>
      <c r="H15" s="136" t="s">
        <v>816</v>
      </c>
      <c r="I15" s="83" t="s">
        <v>1175</v>
      </c>
    </row>
    <row r="16" spans="1:10" x14ac:dyDescent="0.2">
      <c r="A16" s="87">
        <v>41804</v>
      </c>
      <c r="B16" t="s">
        <v>1216</v>
      </c>
      <c r="C16" s="71" t="s">
        <v>815</v>
      </c>
      <c r="D16" s="51" t="s">
        <v>763</v>
      </c>
      <c r="E16" s="62" t="s">
        <v>764</v>
      </c>
      <c r="F16" s="52"/>
      <c r="G16" s="62" t="s">
        <v>758</v>
      </c>
      <c r="H16" s="136" t="s">
        <v>816</v>
      </c>
      <c r="I16" s="83" t="s">
        <v>1208</v>
      </c>
    </row>
    <row r="17" spans="1:12" x14ac:dyDescent="0.2">
      <c r="A17" s="87">
        <v>41804</v>
      </c>
      <c r="B17" t="s">
        <v>1216</v>
      </c>
      <c r="C17" s="71" t="s">
        <v>815</v>
      </c>
      <c r="D17" s="54" t="s">
        <v>322</v>
      </c>
      <c r="E17" s="53" t="s">
        <v>323</v>
      </c>
      <c r="F17" s="53"/>
      <c r="G17" s="57" t="s">
        <v>729</v>
      </c>
      <c r="H17" s="136" t="s">
        <v>816</v>
      </c>
      <c r="I17" s="83" t="s">
        <v>375</v>
      </c>
    </row>
    <row r="18" spans="1:12" x14ac:dyDescent="0.2">
      <c r="A18" s="87">
        <v>41804</v>
      </c>
      <c r="B18" t="s">
        <v>1216</v>
      </c>
      <c r="C18" s="71" t="s">
        <v>815</v>
      </c>
      <c r="D18" s="59" t="s">
        <v>404</v>
      </c>
      <c r="E18" s="57" t="s">
        <v>405</v>
      </c>
      <c r="F18" s="22"/>
      <c r="G18" s="22"/>
      <c r="H18" s="136" t="s">
        <v>816</v>
      </c>
      <c r="I18" s="83" t="s">
        <v>516</v>
      </c>
    </row>
    <row r="19" spans="1:12" x14ac:dyDescent="0.2">
      <c r="A19" s="87">
        <v>41804</v>
      </c>
      <c r="B19" t="s">
        <v>1216</v>
      </c>
      <c r="C19" s="71" t="s">
        <v>815</v>
      </c>
      <c r="D19" s="51" t="s">
        <v>306</v>
      </c>
      <c r="E19" s="52" t="s">
        <v>307</v>
      </c>
      <c r="F19" s="52"/>
      <c r="G19" s="62" t="s">
        <v>758</v>
      </c>
      <c r="H19" s="136" t="s">
        <v>816</v>
      </c>
      <c r="I19" s="83" t="s">
        <v>375</v>
      </c>
    </row>
    <row r="20" spans="1:12" x14ac:dyDescent="0.2">
      <c r="A20" s="87">
        <v>41804</v>
      </c>
      <c r="B20" t="s">
        <v>1216</v>
      </c>
      <c r="C20" s="71" t="s">
        <v>815</v>
      </c>
      <c r="D20" s="51" t="s">
        <v>746</v>
      </c>
      <c r="E20" s="62" t="s">
        <v>747</v>
      </c>
      <c r="F20" s="52"/>
      <c r="G20" s="52" t="s">
        <v>759</v>
      </c>
      <c r="H20" s="52"/>
      <c r="I20" s="83" t="s">
        <v>748</v>
      </c>
      <c r="J20" s="83" t="s">
        <v>594</v>
      </c>
    </row>
    <row r="21" spans="1:12" x14ac:dyDescent="0.2">
      <c r="A21" s="87">
        <v>41804</v>
      </c>
      <c r="B21" t="s">
        <v>1216</v>
      </c>
      <c r="C21" s="71" t="s">
        <v>815</v>
      </c>
      <c r="D21" s="54" t="s">
        <v>324</v>
      </c>
      <c r="E21" s="53" t="s">
        <v>325</v>
      </c>
      <c r="F21" s="53"/>
      <c r="G21" s="53" t="s">
        <v>742</v>
      </c>
      <c r="H21" s="53"/>
      <c r="I21" s="83" t="s">
        <v>375</v>
      </c>
    </row>
    <row r="22" spans="1:12" x14ac:dyDescent="0.2">
      <c r="A22" s="87">
        <v>41804</v>
      </c>
      <c r="B22" t="s">
        <v>1216</v>
      </c>
      <c r="C22" s="71" t="s">
        <v>815</v>
      </c>
      <c r="D22" s="54" t="s">
        <v>784</v>
      </c>
      <c r="E22" s="57" t="s">
        <v>785</v>
      </c>
      <c r="F22" s="53"/>
      <c r="G22" s="53" t="s">
        <v>742</v>
      </c>
      <c r="H22" s="136" t="s">
        <v>816</v>
      </c>
      <c r="I22" s="143" t="s">
        <v>748</v>
      </c>
    </row>
    <row r="23" spans="1:12" x14ac:dyDescent="0.2">
      <c r="A23" s="87">
        <v>41804</v>
      </c>
      <c r="B23" t="s">
        <v>1216</v>
      </c>
      <c r="C23" s="71" t="s">
        <v>815</v>
      </c>
      <c r="D23" s="51" t="s">
        <v>308</v>
      </c>
      <c r="E23" s="52" t="s">
        <v>309</v>
      </c>
      <c r="F23" s="19"/>
      <c r="G23" s="53" t="s">
        <v>742</v>
      </c>
      <c r="H23" s="136" t="s">
        <v>816</v>
      </c>
      <c r="I23" s="83" t="s">
        <v>748</v>
      </c>
    </row>
    <row r="24" spans="1:12" s="61" customFormat="1" x14ac:dyDescent="0.2">
      <c r="A24" s="87">
        <v>41804</v>
      </c>
      <c r="B24" t="s">
        <v>1216</v>
      </c>
      <c r="C24" s="71" t="s">
        <v>815</v>
      </c>
      <c r="D24" s="54" t="s">
        <v>439</v>
      </c>
      <c r="E24" s="53" t="s">
        <v>440</v>
      </c>
      <c r="F24" s="53"/>
      <c r="G24" s="53"/>
      <c r="H24" s="136"/>
      <c r="I24" s="61" t="s">
        <v>375</v>
      </c>
      <c r="J24" s="61" t="s">
        <v>545</v>
      </c>
      <c r="K24" s="51"/>
      <c r="L24" s="52"/>
    </row>
    <row r="25" spans="1:12" x14ac:dyDescent="0.2">
      <c r="A25" s="87">
        <v>41804</v>
      </c>
      <c r="B25" t="s">
        <v>1216</v>
      </c>
      <c r="C25" s="71" t="s">
        <v>815</v>
      </c>
      <c r="D25" s="51" t="s">
        <v>310</v>
      </c>
      <c r="E25" s="52" t="s">
        <v>311</v>
      </c>
      <c r="F25" s="52"/>
      <c r="G25" s="62" t="s">
        <v>729</v>
      </c>
      <c r="H25" s="136" t="s">
        <v>816</v>
      </c>
      <c r="I25" s="83" t="s">
        <v>745</v>
      </c>
      <c r="J25" s="83" t="s">
        <v>751</v>
      </c>
    </row>
    <row r="26" spans="1:12" x14ac:dyDescent="0.2">
      <c r="A26" s="87">
        <v>41804</v>
      </c>
      <c r="B26" t="s">
        <v>1216</v>
      </c>
      <c r="C26" s="71" t="s">
        <v>815</v>
      </c>
      <c r="D26" s="51" t="s">
        <v>749</v>
      </c>
      <c r="E26" s="62" t="s">
        <v>750</v>
      </c>
      <c r="F26" s="52"/>
      <c r="G26" s="62" t="s">
        <v>755</v>
      </c>
      <c r="H26" s="62"/>
      <c r="I26" s="83" t="s">
        <v>748</v>
      </c>
      <c r="J26" s="63" t="s">
        <v>594</v>
      </c>
    </row>
    <row r="27" spans="1:12" x14ac:dyDescent="0.2">
      <c r="A27" s="87">
        <v>41804</v>
      </c>
      <c r="B27" t="s">
        <v>1216</v>
      </c>
      <c r="C27" s="71" t="s">
        <v>815</v>
      </c>
      <c r="D27" s="51" t="s">
        <v>312</v>
      </c>
      <c r="E27" s="52" t="s">
        <v>313</v>
      </c>
      <c r="F27" s="52"/>
      <c r="G27" s="62" t="s">
        <v>755</v>
      </c>
      <c r="H27" s="62"/>
      <c r="I27" s="83" t="s">
        <v>1206</v>
      </c>
    </row>
    <row r="28" spans="1:12" x14ac:dyDescent="0.2">
      <c r="A28" s="87">
        <v>41804</v>
      </c>
      <c r="B28" t="s">
        <v>1216</v>
      </c>
      <c r="C28" s="71" t="s">
        <v>815</v>
      </c>
      <c r="D28" s="59" t="s">
        <v>326</v>
      </c>
      <c r="E28" s="62" t="s">
        <v>327</v>
      </c>
      <c r="F28" s="19"/>
      <c r="G28" s="52" t="s">
        <v>742</v>
      </c>
      <c r="H28" s="52"/>
      <c r="I28" s="83" t="s">
        <v>748</v>
      </c>
    </row>
    <row r="29" spans="1:12" x14ac:dyDescent="0.2">
      <c r="A29" s="87">
        <v>41804</v>
      </c>
      <c r="B29" t="s">
        <v>1216</v>
      </c>
      <c r="C29" s="71" t="s">
        <v>815</v>
      </c>
      <c r="D29" s="56" t="s">
        <v>328</v>
      </c>
      <c r="E29" s="52" t="s">
        <v>329</v>
      </c>
      <c r="F29" s="52"/>
      <c r="G29" s="52" t="s">
        <v>742</v>
      </c>
      <c r="H29" s="52"/>
      <c r="I29" s="83" t="s">
        <v>375</v>
      </c>
    </row>
    <row r="30" spans="1:12" x14ac:dyDescent="0.2">
      <c r="A30" s="87">
        <v>41804</v>
      </c>
      <c r="B30" t="s">
        <v>1216</v>
      </c>
      <c r="C30" s="71" t="s">
        <v>815</v>
      </c>
      <c r="D30" s="59" t="s">
        <v>416</v>
      </c>
      <c r="E30" s="62" t="s">
        <v>417</v>
      </c>
      <c r="F30" s="19"/>
      <c r="G30" s="52" t="s">
        <v>742</v>
      </c>
      <c r="H30" s="52"/>
      <c r="I30" s="83" t="s">
        <v>1208</v>
      </c>
    </row>
    <row r="31" spans="1:12" x14ac:dyDescent="0.2">
      <c r="A31" s="87">
        <v>41804</v>
      </c>
      <c r="B31" t="s">
        <v>1216</v>
      </c>
      <c r="C31" s="71" t="s">
        <v>815</v>
      </c>
      <c r="D31" s="54" t="s">
        <v>314</v>
      </c>
      <c r="E31" s="53" t="s">
        <v>315</v>
      </c>
      <c r="F31" s="53"/>
      <c r="G31" s="52" t="s">
        <v>737</v>
      </c>
      <c r="H31" s="52"/>
      <c r="I31" s="83" t="s">
        <v>1205</v>
      </c>
    </row>
    <row r="32" spans="1:12" x14ac:dyDescent="0.2">
      <c r="A32" s="87">
        <v>41804</v>
      </c>
      <c r="B32" t="s">
        <v>1216</v>
      </c>
      <c r="C32" s="71" t="s">
        <v>815</v>
      </c>
      <c r="D32" s="54" t="s">
        <v>767</v>
      </c>
      <c r="E32" s="57" t="s">
        <v>768</v>
      </c>
      <c r="F32" s="53"/>
      <c r="G32" s="62" t="s">
        <v>729</v>
      </c>
      <c r="H32" s="62"/>
      <c r="I32" s="64" t="s">
        <v>748</v>
      </c>
    </row>
    <row r="33" spans="1:10" x14ac:dyDescent="0.2">
      <c r="A33" s="87">
        <v>41804</v>
      </c>
      <c r="B33" t="s">
        <v>1216</v>
      </c>
      <c r="C33" s="71" t="s">
        <v>815</v>
      </c>
      <c r="D33" s="51" t="s">
        <v>316</v>
      </c>
      <c r="E33" s="52" t="s">
        <v>317</v>
      </c>
      <c r="F33" s="52"/>
      <c r="G33" s="62" t="s">
        <v>729</v>
      </c>
      <c r="H33" s="62"/>
      <c r="I33" s="83" t="s">
        <v>761</v>
      </c>
      <c r="J33" t="s">
        <v>627</v>
      </c>
    </row>
    <row r="34" spans="1:10" x14ac:dyDescent="0.2">
      <c r="A34" s="87">
        <v>41804</v>
      </c>
      <c r="B34" t="s">
        <v>1216</v>
      </c>
      <c r="C34" s="71" t="s">
        <v>815</v>
      </c>
      <c r="D34" s="51" t="s">
        <v>593</v>
      </c>
      <c r="E34" s="52" t="s">
        <v>592</v>
      </c>
      <c r="F34" s="52"/>
      <c r="G34" s="62" t="s">
        <v>758</v>
      </c>
      <c r="H34" s="62"/>
      <c r="I34" s="83" t="s">
        <v>745</v>
      </c>
    </row>
    <row r="35" spans="1:10" x14ac:dyDescent="0.2">
      <c r="A35" s="87">
        <v>41804</v>
      </c>
      <c r="B35" t="s">
        <v>1216</v>
      </c>
      <c r="C35" s="71" t="s">
        <v>815</v>
      </c>
      <c r="D35" s="51" t="s">
        <v>318</v>
      </c>
      <c r="E35" s="52" t="s">
        <v>319</v>
      </c>
      <c r="F35" s="52"/>
      <c r="G35" s="52" t="s">
        <v>762</v>
      </c>
      <c r="H35" s="136" t="s">
        <v>816</v>
      </c>
      <c r="I35" s="83" t="s">
        <v>745</v>
      </c>
      <c r="J35" s="83" t="s">
        <v>545</v>
      </c>
    </row>
    <row r="36" spans="1:10" x14ac:dyDescent="0.2">
      <c r="A36" s="87">
        <v>41804</v>
      </c>
      <c r="B36" t="s">
        <v>1216</v>
      </c>
      <c r="C36" s="71" t="s">
        <v>815</v>
      </c>
      <c r="D36" t="s">
        <v>595</v>
      </c>
      <c r="E36" t="s">
        <v>1207</v>
      </c>
      <c r="F36" s="19"/>
      <c r="G36" s="19"/>
      <c r="H36" s="136" t="s">
        <v>816</v>
      </c>
      <c r="I36" s="83" t="s">
        <v>1117</v>
      </c>
    </row>
    <row r="37" spans="1:10" x14ac:dyDescent="0.2">
      <c r="D37" s="18"/>
      <c r="E37" s="19"/>
      <c r="F37" s="19"/>
      <c r="G37" s="19"/>
      <c r="H37" s="19"/>
    </row>
    <row r="38" spans="1:10" ht="15" x14ac:dyDescent="0.25">
      <c r="D38" s="88"/>
      <c r="E38" s="22"/>
      <c r="F38" s="22"/>
      <c r="G38" s="22"/>
      <c r="H38" s="22"/>
    </row>
    <row r="39" spans="1:10" ht="15" x14ac:dyDescent="0.25">
      <c r="D39" s="88"/>
    </row>
    <row r="40" spans="1:10" ht="15" x14ac:dyDescent="0.25">
      <c r="D40" s="88"/>
    </row>
    <row r="41" spans="1:10" ht="15" x14ac:dyDescent="0.25">
      <c r="D41" s="88"/>
    </row>
    <row r="42" spans="1:10" ht="15" x14ac:dyDescent="0.25">
      <c r="D42" s="88"/>
    </row>
    <row r="43" spans="1:10" ht="15" x14ac:dyDescent="0.25">
      <c r="D43" s="88"/>
    </row>
    <row r="44" spans="1:10" ht="15" x14ac:dyDescent="0.25">
      <c r="D44" s="88"/>
    </row>
    <row r="45" spans="1:10" ht="15" x14ac:dyDescent="0.25">
      <c r="D45" s="88"/>
    </row>
    <row r="46" spans="1:10" ht="15" x14ac:dyDescent="0.25">
      <c r="D46" s="88"/>
    </row>
    <row r="47" spans="1:10" ht="15" x14ac:dyDescent="0.25">
      <c r="D47" s="88"/>
    </row>
    <row r="48" spans="1:10" ht="15" x14ac:dyDescent="0.25">
      <c r="D48" s="88"/>
    </row>
    <row r="49" spans="4:4" ht="15" x14ac:dyDescent="0.25">
      <c r="D49" s="88"/>
    </row>
    <row r="50" spans="4:4" ht="15" x14ac:dyDescent="0.25">
      <c r="D50" s="88"/>
    </row>
    <row r="51" spans="4:4" ht="15" x14ac:dyDescent="0.25">
      <c r="D51" s="88"/>
    </row>
    <row r="52" spans="4:4" ht="15" x14ac:dyDescent="0.25">
      <c r="D52" s="88"/>
    </row>
    <row r="53" spans="4:4" ht="15" x14ac:dyDescent="0.25">
      <c r="D53" s="88"/>
    </row>
    <row r="54" spans="4:4" ht="15" x14ac:dyDescent="0.25">
      <c r="D54" s="88"/>
    </row>
    <row r="55" spans="4:4" ht="15" x14ac:dyDescent="0.25">
      <c r="D55" s="88"/>
    </row>
    <row r="56" spans="4:4" ht="15" x14ac:dyDescent="0.25">
      <c r="D56" s="88"/>
    </row>
    <row r="57" spans="4:4" ht="15" x14ac:dyDescent="0.25">
      <c r="D57" s="88"/>
    </row>
    <row r="58" spans="4:4" ht="15" x14ac:dyDescent="0.25">
      <c r="D58" s="88"/>
    </row>
    <row r="59" spans="4:4" ht="15" x14ac:dyDescent="0.25">
      <c r="D59" s="88"/>
    </row>
    <row r="60" spans="4:4" ht="15" x14ac:dyDescent="0.25">
      <c r="D60" s="88"/>
    </row>
    <row r="61" spans="4:4" ht="15" x14ac:dyDescent="0.25">
      <c r="D61" s="88"/>
    </row>
    <row r="62" spans="4:4" ht="15" x14ac:dyDescent="0.25">
      <c r="D62" s="88"/>
    </row>
    <row r="63" spans="4:4" ht="15" x14ac:dyDescent="0.25">
      <c r="D63" s="88"/>
    </row>
    <row r="64" spans="4:4" ht="15" x14ac:dyDescent="0.25">
      <c r="D64" s="88"/>
    </row>
    <row r="65" spans="4:4" ht="15" x14ac:dyDescent="0.25">
      <c r="D65" s="88"/>
    </row>
    <row r="66" spans="4:4" ht="15" x14ac:dyDescent="0.25">
      <c r="D66" s="8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G2" sqref="G2"/>
    </sheetView>
  </sheetViews>
  <sheetFormatPr defaultRowHeight="12.75" x14ac:dyDescent="0.2"/>
  <cols>
    <col min="1" max="1" width="10.140625" bestFit="1" customWidth="1"/>
    <col min="2" max="2" width="22.140625" bestFit="1" customWidth="1"/>
    <col min="3" max="3" width="12.42578125" bestFit="1" customWidth="1"/>
    <col min="4" max="4" width="17.28515625" customWidth="1"/>
    <col min="5" max="7" width="16.7109375" customWidth="1"/>
    <col min="8" max="8" width="23.140625" customWidth="1"/>
    <col min="9" max="9" width="25.42578125" customWidth="1"/>
  </cols>
  <sheetData>
    <row r="1" spans="1:9" s="73" customFormat="1" x14ac:dyDescent="0.2">
      <c r="A1" s="125" t="s">
        <v>481</v>
      </c>
      <c r="B1" s="125" t="s">
        <v>482</v>
      </c>
      <c r="C1" s="125" t="s">
        <v>1217</v>
      </c>
      <c r="D1" s="124" t="s">
        <v>15</v>
      </c>
      <c r="E1" s="122" t="s">
        <v>16</v>
      </c>
      <c r="F1" s="170" t="s">
        <v>685</v>
      </c>
      <c r="G1" s="122" t="s">
        <v>1219</v>
      </c>
      <c r="H1" s="125" t="s">
        <v>485</v>
      </c>
      <c r="I1" s="125" t="s">
        <v>457</v>
      </c>
    </row>
    <row r="2" spans="1:9" x14ac:dyDescent="0.2">
      <c r="A2" s="87">
        <v>41804</v>
      </c>
      <c r="B2" t="s">
        <v>1216</v>
      </c>
      <c r="C2" t="s">
        <v>815</v>
      </c>
      <c r="D2" s="5" t="s">
        <v>17</v>
      </c>
      <c r="E2" s="6" t="s">
        <v>2</v>
      </c>
      <c r="F2" s="10"/>
      <c r="G2" s="126" t="s">
        <v>1228</v>
      </c>
      <c r="H2" t="s">
        <v>375</v>
      </c>
      <c r="I2" t="s">
        <v>540</v>
      </c>
    </row>
    <row r="3" spans="1:9" x14ac:dyDescent="0.2">
      <c r="A3" s="87">
        <v>41804</v>
      </c>
      <c r="B3" t="s">
        <v>1216</v>
      </c>
      <c r="C3" t="s">
        <v>815</v>
      </c>
      <c r="D3" s="59" t="s">
        <v>463</v>
      </c>
      <c r="E3" t="s">
        <v>2</v>
      </c>
      <c r="G3" s="126" t="s">
        <v>1228</v>
      </c>
      <c r="H3" t="s">
        <v>748</v>
      </c>
    </row>
    <row r="4" spans="1:9" x14ac:dyDescent="0.2">
      <c r="G4" s="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4" sqref="G4"/>
    </sheetView>
  </sheetViews>
  <sheetFormatPr defaultRowHeight="12.75" x14ac:dyDescent="0.2"/>
  <cols>
    <col min="1" max="1" width="10.140625" bestFit="1" customWidth="1"/>
    <col min="2" max="2" width="22.140625" bestFit="1" customWidth="1"/>
    <col min="3" max="3" width="12.42578125" bestFit="1" customWidth="1"/>
    <col min="4" max="4" width="21.5703125" customWidth="1"/>
    <col min="5" max="5" width="17.5703125" customWidth="1"/>
    <col min="6" max="7" width="17.5703125" style="73" customWidth="1"/>
    <col min="8" max="8" width="25.42578125" customWidth="1"/>
    <col min="9" max="9" width="17.85546875" customWidth="1"/>
  </cols>
  <sheetData>
    <row r="1" spans="1:9" s="125" customFormat="1" x14ac:dyDescent="0.2">
      <c r="A1" s="169" t="s">
        <v>481</v>
      </c>
      <c r="B1" s="169" t="s">
        <v>482</v>
      </c>
      <c r="C1" s="169" t="s">
        <v>1217</v>
      </c>
      <c r="D1" s="124" t="s">
        <v>15</v>
      </c>
      <c r="E1" s="122" t="s">
        <v>16</v>
      </c>
      <c r="F1" s="122" t="s">
        <v>685</v>
      </c>
      <c r="G1" s="122" t="s">
        <v>1219</v>
      </c>
      <c r="H1" s="125" t="s">
        <v>485</v>
      </c>
      <c r="I1" s="125" t="s">
        <v>457</v>
      </c>
    </row>
    <row r="2" spans="1:9" x14ac:dyDescent="0.2">
      <c r="A2" s="87">
        <v>41804</v>
      </c>
      <c r="B2" t="s">
        <v>1216</v>
      </c>
      <c r="C2" t="s">
        <v>815</v>
      </c>
      <c r="D2" s="9" t="s">
        <v>18</v>
      </c>
      <c r="E2" s="177" t="s">
        <v>19</v>
      </c>
      <c r="F2" s="126" t="s">
        <v>693</v>
      </c>
      <c r="G2" s="126" t="s">
        <v>884</v>
      </c>
      <c r="H2" t="s">
        <v>541</v>
      </c>
      <c r="I2" t="s">
        <v>1215</v>
      </c>
    </row>
    <row r="3" spans="1:9" x14ac:dyDescent="0.2">
      <c r="A3" s="87">
        <v>41804</v>
      </c>
      <c r="B3" t="s">
        <v>1216</v>
      </c>
      <c r="C3" t="s">
        <v>815</v>
      </c>
      <c r="D3" s="7" t="s">
        <v>20</v>
      </c>
      <c r="E3" s="8" t="s">
        <v>21</v>
      </c>
      <c r="F3" s="123" t="s">
        <v>694</v>
      </c>
      <c r="G3" s="73" t="s">
        <v>1230</v>
      </c>
      <c r="H3" t="s">
        <v>541</v>
      </c>
      <c r="I3" t="s">
        <v>1232</v>
      </c>
    </row>
    <row r="4" spans="1:9" x14ac:dyDescent="0.2">
      <c r="A4" s="87">
        <v>41804</v>
      </c>
      <c r="B4" t="s">
        <v>1216</v>
      </c>
      <c r="C4" t="s">
        <v>815</v>
      </c>
      <c r="D4" s="9" t="s">
        <v>22</v>
      </c>
      <c r="E4" s="10" t="s">
        <v>23</v>
      </c>
      <c r="F4" s="126" t="s">
        <v>693</v>
      </c>
      <c r="G4" s="126" t="s">
        <v>884</v>
      </c>
      <c r="H4" t="s">
        <v>541</v>
      </c>
      <c r="I4" t="s">
        <v>542</v>
      </c>
    </row>
    <row r="7" spans="1:9" x14ac:dyDescent="0.2">
      <c r="A7" s="87">
        <v>41804</v>
      </c>
      <c r="B7" t="s">
        <v>1216</v>
      </c>
      <c r="C7" t="s">
        <v>815</v>
      </c>
      <c r="D7" s="7" t="s">
        <v>20</v>
      </c>
      <c r="E7" s="8" t="s">
        <v>21</v>
      </c>
      <c r="F7" s="123" t="s">
        <v>694</v>
      </c>
      <c r="G7" s="73" t="s">
        <v>1233</v>
      </c>
      <c r="H7" t="s">
        <v>541</v>
      </c>
      <c r="I7" t="s">
        <v>1229</v>
      </c>
    </row>
    <row r="8" spans="1:9" x14ac:dyDescent="0.2">
      <c r="A8" s="87">
        <v>41804</v>
      </c>
      <c r="B8" t="s">
        <v>1216</v>
      </c>
      <c r="C8" t="s">
        <v>815</v>
      </c>
      <c r="D8" s="7" t="s">
        <v>20</v>
      </c>
      <c r="E8" s="8" t="s">
        <v>21</v>
      </c>
      <c r="F8" s="123" t="s">
        <v>694</v>
      </c>
      <c r="G8" s="73" t="s">
        <v>1234</v>
      </c>
      <c r="H8" t="s">
        <v>541</v>
      </c>
      <c r="I8" t="s">
        <v>1231</v>
      </c>
    </row>
    <row r="9" spans="1:9" x14ac:dyDescent="0.2">
      <c r="A9" s="87">
        <v>41804</v>
      </c>
      <c r="B9" t="s">
        <v>1216</v>
      </c>
      <c r="C9" t="s">
        <v>815</v>
      </c>
      <c r="D9" s="7" t="s">
        <v>20</v>
      </c>
      <c r="E9" s="8" t="s">
        <v>21</v>
      </c>
      <c r="F9" s="123" t="s">
        <v>694</v>
      </c>
      <c r="G9" s="126" t="s">
        <v>1228</v>
      </c>
      <c r="H9" t="s">
        <v>541</v>
      </c>
      <c r="I9" t="s">
        <v>1223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2" sqref="H2"/>
    </sheetView>
  </sheetViews>
  <sheetFormatPr defaultRowHeight="12.75" x14ac:dyDescent="0.2"/>
  <cols>
    <col min="1" max="1" width="10.140625" bestFit="1" customWidth="1"/>
    <col min="3" max="3" width="12.42578125" bestFit="1" customWidth="1"/>
    <col min="4" max="4" width="23.42578125" customWidth="1"/>
    <col min="5" max="5" width="24.85546875" customWidth="1"/>
    <col min="6" max="8" width="19.85546875" customWidth="1"/>
    <col min="9" max="9" width="13.85546875" customWidth="1"/>
    <col min="10" max="10" width="31.140625" customWidth="1"/>
  </cols>
  <sheetData>
    <row r="1" spans="1:10" s="73" customFormat="1" x14ac:dyDescent="0.2">
      <c r="A1" s="125" t="s">
        <v>481</v>
      </c>
      <c r="B1" s="125" t="s">
        <v>482</v>
      </c>
      <c r="C1" s="125" t="s">
        <v>1217</v>
      </c>
      <c r="D1" s="124" t="s">
        <v>15</v>
      </c>
      <c r="E1" s="122" t="s">
        <v>16</v>
      </c>
      <c r="F1" s="122" t="s">
        <v>696</v>
      </c>
      <c r="G1" s="122" t="s">
        <v>685</v>
      </c>
      <c r="H1" s="122" t="s">
        <v>1219</v>
      </c>
      <c r="I1" s="125" t="s">
        <v>485</v>
      </c>
      <c r="J1" s="125" t="s">
        <v>457</v>
      </c>
    </row>
    <row r="2" spans="1:10" x14ac:dyDescent="0.2">
      <c r="A2" s="87">
        <v>41804</v>
      </c>
      <c r="B2" t="s">
        <v>1216</v>
      </c>
      <c r="C2" t="s">
        <v>815</v>
      </c>
      <c r="D2" s="69" t="s">
        <v>24</v>
      </c>
      <c r="E2" s="66" t="s">
        <v>25</v>
      </c>
      <c r="F2" s="127" t="s">
        <v>126</v>
      </c>
      <c r="G2" s="66" t="s">
        <v>695</v>
      </c>
      <c r="H2" s="126" t="s">
        <v>1228</v>
      </c>
      <c r="I2" t="s">
        <v>375</v>
      </c>
      <c r="J2" t="s">
        <v>540</v>
      </c>
    </row>
    <row r="3" spans="1:10" x14ac:dyDescent="0.2">
      <c r="A3" s="87">
        <v>41804</v>
      </c>
      <c r="B3" t="s">
        <v>1216</v>
      </c>
      <c r="C3" t="s">
        <v>815</v>
      </c>
      <c r="D3" s="7" t="s">
        <v>27</v>
      </c>
      <c r="E3" s="74" t="s">
        <v>28</v>
      </c>
      <c r="F3" s="74" t="s">
        <v>29</v>
      </c>
      <c r="G3" s="74" t="s">
        <v>697</v>
      </c>
      <c r="H3" s="126" t="s">
        <v>1228</v>
      </c>
      <c r="I3" t="s">
        <v>375</v>
      </c>
      <c r="J3" t="s">
        <v>540</v>
      </c>
    </row>
    <row r="4" spans="1:10" x14ac:dyDescent="0.2">
      <c r="A4" s="87">
        <v>41804</v>
      </c>
      <c r="B4" t="s">
        <v>1216</v>
      </c>
      <c r="C4" t="s">
        <v>815</v>
      </c>
      <c r="D4" s="59" t="s">
        <v>472</v>
      </c>
      <c r="E4" s="66" t="s">
        <v>473</v>
      </c>
      <c r="F4" s="83" t="s">
        <v>698</v>
      </c>
      <c r="G4" s="66" t="s">
        <v>30</v>
      </c>
      <c r="H4" s="126" t="s">
        <v>1228</v>
      </c>
      <c r="I4" t="s">
        <v>375</v>
      </c>
      <c r="J4" t="s">
        <v>540</v>
      </c>
    </row>
    <row r="5" spans="1:10" x14ac:dyDescent="0.2">
      <c r="A5" s="87">
        <v>41804</v>
      </c>
      <c r="B5" t="s">
        <v>1216</v>
      </c>
      <c r="C5" t="s">
        <v>815</v>
      </c>
      <c r="D5" s="7" t="s">
        <v>31</v>
      </c>
      <c r="E5" s="178" t="s">
        <v>32</v>
      </c>
      <c r="F5" s="178" t="s">
        <v>33</v>
      </c>
      <c r="G5" s="178"/>
      <c r="H5" s="126" t="s">
        <v>1228</v>
      </c>
      <c r="I5" s="179" t="s">
        <v>546</v>
      </c>
      <c r="J5" t="s">
        <v>540</v>
      </c>
    </row>
    <row r="6" spans="1:10" x14ac:dyDescent="0.2">
      <c r="A6" s="87">
        <v>41804</v>
      </c>
      <c r="B6" t="s">
        <v>1216</v>
      </c>
      <c r="C6" t="s">
        <v>815</v>
      </c>
      <c r="D6" s="7" t="s">
        <v>34</v>
      </c>
      <c r="E6" s="178" t="s">
        <v>35</v>
      </c>
      <c r="F6" s="178" t="s">
        <v>33</v>
      </c>
      <c r="G6" s="178"/>
      <c r="H6" s="126" t="s">
        <v>1228</v>
      </c>
      <c r="I6" s="179" t="s">
        <v>546</v>
      </c>
      <c r="J6" t="s">
        <v>540</v>
      </c>
    </row>
    <row r="7" spans="1:10" x14ac:dyDescent="0.2">
      <c r="A7" s="87">
        <v>41804</v>
      </c>
      <c r="B7" t="s">
        <v>1216</v>
      </c>
      <c r="C7" t="s">
        <v>815</v>
      </c>
      <c r="D7" s="67" t="s">
        <v>474</v>
      </c>
      <c r="E7" s="68" t="s">
        <v>37</v>
      </c>
      <c r="F7" s="179" t="s">
        <v>698</v>
      </c>
      <c r="G7" s="68" t="s">
        <v>36</v>
      </c>
      <c r="H7" s="73" t="s">
        <v>1230</v>
      </c>
      <c r="I7" t="s">
        <v>375</v>
      </c>
      <c r="J7" t="s">
        <v>544</v>
      </c>
    </row>
    <row r="8" spans="1:10" s="85" customFormat="1" x14ac:dyDescent="0.2">
      <c r="A8" s="87">
        <v>41804</v>
      </c>
      <c r="B8" t="s">
        <v>1216</v>
      </c>
      <c r="C8" t="s">
        <v>815</v>
      </c>
      <c r="D8" s="180" t="s">
        <v>477</v>
      </c>
      <c r="E8" s="181" t="s">
        <v>38</v>
      </c>
      <c r="F8" s="181" t="s">
        <v>36</v>
      </c>
      <c r="G8" s="181"/>
      <c r="H8" s="126" t="s">
        <v>1228</v>
      </c>
      <c r="I8" s="179" t="s">
        <v>546</v>
      </c>
      <c r="J8" t="s">
        <v>540</v>
      </c>
    </row>
    <row r="9" spans="1:10" x14ac:dyDescent="0.2">
      <c r="A9" s="87">
        <v>41804</v>
      </c>
      <c r="B9" t="s">
        <v>1216</v>
      </c>
      <c r="C9" t="s">
        <v>815</v>
      </c>
      <c r="D9" s="69" t="s">
        <v>39</v>
      </c>
      <c r="E9" s="70" t="s">
        <v>40</v>
      </c>
      <c r="F9" s="127" t="s">
        <v>699</v>
      </c>
      <c r="G9" t="s">
        <v>41</v>
      </c>
      <c r="H9" s="126" t="s">
        <v>1228</v>
      </c>
      <c r="I9" t="s">
        <v>375</v>
      </c>
      <c r="J9" t="s">
        <v>540</v>
      </c>
    </row>
    <row r="10" spans="1:10" x14ac:dyDescent="0.2">
      <c r="A10" s="87">
        <v>41804</v>
      </c>
      <c r="B10" t="s">
        <v>1216</v>
      </c>
      <c r="C10" t="s">
        <v>815</v>
      </c>
      <c r="D10" s="65" t="s">
        <v>42</v>
      </c>
      <c r="E10" s="128" t="s">
        <v>43</v>
      </c>
      <c r="F10" s="127" t="s">
        <v>700</v>
      </c>
      <c r="G10" s="127" t="s">
        <v>701</v>
      </c>
      <c r="H10" s="73" t="s">
        <v>1230</v>
      </c>
      <c r="I10" t="s">
        <v>375</v>
      </c>
      <c r="J10" t="s">
        <v>544</v>
      </c>
    </row>
    <row r="11" spans="1:10" x14ac:dyDescent="0.2">
      <c r="A11" s="87">
        <v>41804</v>
      </c>
      <c r="B11" t="s">
        <v>1216</v>
      </c>
      <c r="C11" t="s">
        <v>815</v>
      </c>
      <c r="D11" s="65" t="s">
        <v>44</v>
      </c>
      <c r="E11" s="128" t="s">
        <v>45</v>
      </c>
      <c r="F11" s="127" t="s">
        <v>700</v>
      </c>
      <c r="G11" s="127" t="s">
        <v>701</v>
      </c>
      <c r="H11" s="73" t="s">
        <v>1230</v>
      </c>
      <c r="I11" t="s">
        <v>375</v>
      </c>
      <c r="J11" t="s">
        <v>544</v>
      </c>
    </row>
    <row r="12" spans="1:10" s="165" customFormat="1" x14ac:dyDescent="0.2">
      <c r="A12" s="182">
        <v>41804</v>
      </c>
      <c r="B12" s="165" t="s">
        <v>1216</v>
      </c>
      <c r="C12" s="165" t="s">
        <v>815</v>
      </c>
      <c r="D12" s="58" t="s">
        <v>464</v>
      </c>
      <c r="E12" s="179" t="s">
        <v>465</v>
      </c>
      <c r="F12" s="178" t="s">
        <v>46</v>
      </c>
      <c r="G12" s="178"/>
      <c r="H12" s="126" t="s">
        <v>1228</v>
      </c>
      <c r="I12" s="179" t="s">
        <v>546</v>
      </c>
      <c r="J12" t="s">
        <v>540</v>
      </c>
    </row>
    <row r="13" spans="1:10" s="165" customFormat="1" x14ac:dyDescent="0.2">
      <c r="A13" s="182">
        <v>41804</v>
      </c>
      <c r="B13" s="165" t="s">
        <v>1216</v>
      </c>
      <c r="C13" s="165" t="s">
        <v>815</v>
      </c>
      <c r="D13" s="58" t="s">
        <v>466</v>
      </c>
      <c r="E13" s="179" t="s">
        <v>467</v>
      </c>
      <c r="H13" s="126" t="s">
        <v>1228</v>
      </c>
      <c r="I13" s="179" t="s">
        <v>546</v>
      </c>
      <c r="J13" t="s">
        <v>540</v>
      </c>
    </row>
    <row r="14" spans="1:10" s="165" customFormat="1" x14ac:dyDescent="0.2">
      <c r="A14" s="182">
        <v>41804</v>
      </c>
      <c r="B14" s="165" t="s">
        <v>1216</v>
      </c>
      <c r="C14" s="165" t="s">
        <v>815</v>
      </c>
      <c r="D14" s="58" t="s">
        <v>468</v>
      </c>
      <c r="E14" s="179" t="s">
        <v>469</v>
      </c>
      <c r="H14" s="126" t="s">
        <v>1228</v>
      </c>
      <c r="I14" s="179" t="s">
        <v>546</v>
      </c>
      <c r="J14" t="s">
        <v>540</v>
      </c>
    </row>
    <row r="15" spans="1:10" s="165" customFormat="1" x14ac:dyDescent="0.2">
      <c r="A15" s="182">
        <v>41804</v>
      </c>
      <c r="B15" s="165" t="s">
        <v>1216</v>
      </c>
      <c r="C15" s="165" t="s">
        <v>815</v>
      </c>
      <c r="D15" s="58" t="s">
        <v>470</v>
      </c>
      <c r="E15" s="179" t="s">
        <v>471</v>
      </c>
      <c r="H15" s="126" t="s">
        <v>1228</v>
      </c>
      <c r="I15" s="179" t="s">
        <v>546</v>
      </c>
      <c r="J15" t="s">
        <v>540</v>
      </c>
    </row>
    <row r="16" spans="1:10" s="165" customFormat="1" x14ac:dyDescent="0.2">
      <c r="A16" s="182">
        <v>41804</v>
      </c>
      <c r="B16" s="165" t="s">
        <v>1216</v>
      </c>
      <c r="C16" s="165" t="s">
        <v>815</v>
      </c>
      <c r="D16" s="58" t="s">
        <v>475</v>
      </c>
      <c r="E16" s="179" t="s">
        <v>476</v>
      </c>
      <c r="F16" s="179" t="s">
        <v>699</v>
      </c>
      <c r="G16" s="179" t="s">
        <v>702</v>
      </c>
      <c r="H16" s="126" t="s">
        <v>1228</v>
      </c>
      <c r="I16" s="165" t="s">
        <v>375</v>
      </c>
      <c r="J16" s="165" t="s">
        <v>543</v>
      </c>
    </row>
    <row r="17" spans="1:10" s="165" customFormat="1" x14ac:dyDescent="0.2">
      <c r="A17" s="182">
        <v>41804</v>
      </c>
      <c r="B17" s="165" t="s">
        <v>1216</v>
      </c>
      <c r="C17" s="165" t="s">
        <v>815</v>
      </c>
      <c r="D17" s="58" t="s">
        <v>499</v>
      </c>
      <c r="E17" s="179" t="s">
        <v>500</v>
      </c>
      <c r="F17" s="179" t="s">
        <v>501</v>
      </c>
      <c r="G17" s="179"/>
      <c r="H17" s="126" t="s">
        <v>1228</v>
      </c>
      <c r="I17" s="179" t="s">
        <v>546</v>
      </c>
      <c r="J17" t="s">
        <v>540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H40" sqref="H40"/>
    </sheetView>
  </sheetViews>
  <sheetFormatPr defaultRowHeight="12.75" x14ac:dyDescent="0.2"/>
  <cols>
    <col min="1" max="1" width="10.140625" bestFit="1" customWidth="1"/>
    <col min="4" max="4" width="23.7109375" bestFit="1" customWidth="1"/>
    <col min="5" max="5" width="23.140625" bestFit="1" customWidth="1"/>
    <col min="6" max="7" width="23.140625" style="73" customWidth="1"/>
    <col min="8" max="8" width="26.85546875" customWidth="1"/>
    <col min="9" max="9" width="22.42578125" customWidth="1"/>
  </cols>
  <sheetData>
    <row r="1" spans="1:9" x14ac:dyDescent="0.2">
      <c r="A1" s="169" t="s">
        <v>481</v>
      </c>
      <c r="B1" s="169" t="s">
        <v>482</v>
      </c>
      <c r="C1" s="169" t="s">
        <v>1217</v>
      </c>
      <c r="D1" s="17" t="s">
        <v>15</v>
      </c>
      <c r="E1" s="12" t="s">
        <v>16</v>
      </c>
      <c r="F1" s="112" t="s">
        <v>685</v>
      </c>
      <c r="G1" s="112" t="s">
        <v>1219</v>
      </c>
      <c r="H1" s="169" t="s">
        <v>485</v>
      </c>
      <c r="I1" s="171" t="s">
        <v>457</v>
      </c>
    </row>
    <row r="2" spans="1:9" x14ac:dyDescent="0.2">
      <c r="A2" s="87">
        <v>41804</v>
      </c>
      <c r="B2" t="s">
        <v>1216</v>
      </c>
      <c r="C2" t="s">
        <v>815</v>
      </c>
      <c r="D2" s="51" t="s">
        <v>47</v>
      </c>
      <c r="E2" s="63" t="s">
        <v>48</v>
      </c>
      <c r="F2" s="114" t="s">
        <v>688</v>
      </c>
      <c r="G2" s="118" t="s">
        <v>816</v>
      </c>
      <c r="H2" s="83" t="s">
        <v>456</v>
      </c>
    </row>
    <row r="3" spans="1:9" x14ac:dyDescent="0.2">
      <c r="A3" s="87">
        <v>41804</v>
      </c>
      <c r="B3" t="s">
        <v>1216</v>
      </c>
      <c r="C3" t="s">
        <v>815</v>
      </c>
      <c r="D3" s="42" t="s">
        <v>563</v>
      </c>
      <c r="E3" s="75" t="s">
        <v>502</v>
      </c>
      <c r="F3" s="114" t="s">
        <v>688</v>
      </c>
      <c r="G3" s="118" t="s">
        <v>816</v>
      </c>
      <c r="H3" t="s">
        <v>1220</v>
      </c>
    </row>
    <row r="4" spans="1:9" x14ac:dyDescent="0.2">
      <c r="A4" s="87">
        <v>41804</v>
      </c>
      <c r="B4" t="s">
        <v>1216</v>
      </c>
      <c r="C4" t="s">
        <v>815</v>
      </c>
      <c r="D4" s="50" t="s">
        <v>49</v>
      </c>
      <c r="E4" s="45" t="s">
        <v>50</v>
      </c>
      <c r="F4" s="115" t="s">
        <v>686</v>
      </c>
      <c r="G4" s="118" t="s">
        <v>816</v>
      </c>
      <c r="H4" t="s">
        <v>1220</v>
      </c>
    </row>
    <row r="5" spans="1:9" x14ac:dyDescent="0.2">
      <c r="A5" s="87">
        <v>41804</v>
      </c>
      <c r="B5" t="s">
        <v>1216</v>
      </c>
      <c r="C5" t="s">
        <v>815</v>
      </c>
      <c r="D5" s="50" t="s">
        <v>557</v>
      </c>
      <c r="E5" s="100" t="s">
        <v>367</v>
      </c>
      <c r="F5" s="116" t="s">
        <v>687</v>
      </c>
      <c r="G5" s="118" t="s">
        <v>816</v>
      </c>
      <c r="H5" t="s">
        <v>1220</v>
      </c>
    </row>
    <row r="6" spans="1:9" x14ac:dyDescent="0.2">
      <c r="A6" s="87">
        <v>41804</v>
      </c>
      <c r="B6" t="s">
        <v>1216</v>
      </c>
      <c r="C6" t="s">
        <v>815</v>
      </c>
      <c r="D6" s="50" t="s">
        <v>51</v>
      </c>
      <c r="E6" s="40" t="s">
        <v>52</v>
      </c>
      <c r="F6" s="114" t="s">
        <v>688</v>
      </c>
      <c r="G6" s="118" t="s">
        <v>816</v>
      </c>
      <c r="H6" t="s">
        <v>1220</v>
      </c>
    </row>
    <row r="7" spans="1:9" x14ac:dyDescent="0.2">
      <c r="A7" s="87">
        <v>41804</v>
      </c>
      <c r="B7" t="s">
        <v>1216</v>
      </c>
      <c r="C7" t="s">
        <v>815</v>
      </c>
      <c r="D7" s="42" t="s">
        <v>53</v>
      </c>
      <c r="E7" s="100" t="s">
        <v>54</v>
      </c>
      <c r="F7" s="114" t="s">
        <v>688</v>
      </c>
      <c r="G7" s="118" t="s">
        <v>816</v>
      </c>
      <c r="H7" t="s">
        <v>1220</v>
      </c>
    </row>
    <row r="8" spans="1:9" x14ac:dyDescent="0.2">
      <c r="A8" s="87">
        <v>41804</v>
      </c>
      <c r="B8" t="s">
        <v>1216</v>
      </c>
      <c r="C8" t="s">
        <v>815</v>
      </c>
      <c r="D8" s="42" t="s">
        <v>568</v>
      </c>
      <c r="E8" s="100" t="s">
        <v>373</v>
      </c>
      <c r="F8" s="115" t="s">
        <v>688</v>
      </c>
      <c r="G8" s="118" t="s">
        <v>816</v>
      </c>
      <c r="H8" t="s">
        <v>1220</v>
      </c>
    </row>
    <row r="9" spans="1:9" x14ac:dyDescent="0.2">
      <c r="A9" s="87">
        <v>41804</v>
      </c>
      <c r="B9" t="s">
        <v>1216</v>
      </c>
      <c r="C9" t="s">
        <v>815</v>
      </c>
      <c r="D9" s="42" t="s">
        <v>559</v>
      </c>
      <c r="E9" s="100" t="s">
        <v>558</v>
      </c>
      <c r="F9" s="115" t="s">
        <v>689</v>
      </c>
      <c r="G9" s="118" t="s">
        <v>816</v>
      </c>
      <c r="H9" t="s">
        <v>1220</v>
      </c>
    </row>
    <row r="10" spans="1:9" x14ac:dyDescent="0.2">
      <c r="A10" s="87">
        <v>41804</v>
      </c>
      <c r="B10" t="s">
        <v>1216</v>
      </c>
      <c r="C10" t="s">
        <v>815</v>
      </c>
      <c r="D10" s="39" t="s">
        <v>55</v>
      </c>
      <c r="E10" s="40" t="s">
        <v>56</v>
      </c>
      <c r="F10" s="114" t="s">
        <v>690</v>
      </c>
      <c r="G10" s="118" t="s">
        <v>816</v>
      </c>
      <c r="H10" t="s">
        <v>1220</v>
      </c>
    </row>
    <row r="11" spans="1:9" x14ac:dyDescent="0.2">
      <c r="A11" s="87">
        <v>41804</v>
      </c>
      <c r="B11" t="s">
        <v>1216</v>
      </c>
      <c r="C11" t="s">
        <v>815</v>
      </c>
      <c r="D11" s="50" t="s">
        <v>57</v>
      </c>
      <c r="E11" s="40" t="s">
        <v>58</v>
      </c>
      <c r="F11" s="114" t="s">
        <v>690</v>
      </c>
      <c r="G11" s="118" t="s">
        <v>816</v>
      </c>
      <c r="H11" t="s">
        <v>1221</v>
      </c>
    </row>
    <row r="12" spans="1:9" x14ac:dyDescent="0.2">
      <c r="A12" s="87">
        <v>41804</v>
      </c>
      <c r="B12" t="s">
        <v>1216</v>
      </c>
      <c r="C12" t="s">
        <v>815</v>
      </c>
      <c r="D12" s="50" t="s">
        <v>59</v>
      </c>
      <c r="E12" s="100" t="s">
        <v>60</v>
      </c>
      <c r="F12" s="115" t="s">
        <v>688</v>
      </c>
      <c r="G12" s="118" t="s">
        <v>816</v>
      </c>
      <c r="H12" t="s">
        <v>1222</v>
      </c>
    </row>
    <row r="13" spans="1:9" x14ac:dyDescent="0.2">
      <c r="A13" s="87">
        <v>41804</v>
      </c>
      <c r="B13" t="s">
        <v>1216</v>
      </c>
      <c r="C13" t="s">
        <v>815</v>
      </c>
      <c r="D13" s="42" t="s">
        <v>565</v>
      </c>
      <c r="E13" s="45" t="s">
        <v>67</v>
      </c>
      <c r="F13" s="115" t="s">
        <v>688</v>
      </c>
      <c r="G13" s="118" t="s">
        <v>816</v>
      </c>
      <c r="H13" t="s">
        <v>1220</v>
      </c>
    </row>
    <row r="14" spans="1:9" x14ac:dyDescent="0.2">
      <c r="A14" s="87">
        <v>41804</v>
      </c>
      <c r="B14" t="s">
        <v>1216</v>
      </c>
      <c r="C14" t="s">
        <v>815</v>
      </c>
      <c r="D14" s="39" t="s">
        <v>564</v>
      </c>
      <c r="E14" s="100" t="s">
        <v>369</v>
      </c>
      <c r="F14" s="115" t="s">
        <v>688</v>
      </c>
      <c r="G14" s="118" t="s">
        <v>816</v>
      </c>
      <c r="H14" t="s">
        <v>1220</v>
      </c>
    </row>
    <row r="15" spans="1:9" x14ac:dyDescent="0.2">
      <c r="A15" s="87">
        <v>41804</v>
      </c>
      <c r="B15" t="s">
        <v>1216</v>
      </c>
      <c r="C15" t="s">
        <v>815</v>
      </c>
      <c r="D15" s="50" t="s">
        <v>61</v>
      </c>
      <c r="E15" s="75" t="s">
        <v>62</v>
      </c>
      <c r="F15" s="114" t="s">
        <v>691</v>
      </c>
      <c r="G15" s="118" t="s">
        <v>816</v>
      </c>
      <c r="H15" t="s">
        <v>1220</v>
      </c>
    </row>
    <row r="16" spans="1:9" x14ac:dyDescent="0.2">
      <c r="A16" s="87">
        <v>41804</v>
      </c>
      <c r="B16" t="s">
        <v>1216</v>
      </c>
      <c r="C16" t="s">
        <v>815</v>
      </c>
      <c r="D16" s="50" t="s">
        <v>63</v>
      </c>
      <c r="E16" s="45" t="s">
        <v>64</v>
      </c>
      <c r="F16" s="115" t="s">
        <v>688</v>
      </c>
      <c r="G16" s="118" t="s">
        <v>816</v>
      </c>
      <c r="H16" t="s">
        <v>1221</v>
      </c>
    </row>
    <row r="17" spans="1:9" x14ac:dyDescent="0.2">
      <c r="A17" s="87">
        <v>41804</v>
      </c>
      <c r="B17" t="s">
        <v>1216</v>
      </c>
      <c r="C17" t="s">
        <v>815</v>
      </c>
      <c r="D17" s="50" t="s">
        <v>65</v>
      </c>
      <c r="E17" s="100" t="s">
        <v>66</v>
      </c>
      <c r="F17" s="115" t="s">
        <v>688</v>
      </c>
      <c r="G17" s="118" t="s">
        <v>816</v>
      </c>
      <c r="H17" t="s">
        <v>1220</v>
      </c>
    </row>
    <row r="18" spans="1:9" x14ac:dyDescent="0.2">
      <c r="A18" s="87">
        <v>41804</v>
      </c>
      <c r="B18" t="s">
        <v>1216</v>
      </c>
      <c r="C18" t="s">
        <v>815</v>
      </c>
      <c r="D18" s="39" t="s">
        <v>560</v>
      </c>
      <c r="E18" s="101" t="s">
        <v>561</v>
      </c>
      <c r="F18" s="115" t="s">
        <v>689</v>
      </c>
      <c r="G18" s="118" t="s">
        <v>816</v>
      </c>
      <c r="H18" t="s">
        <v>1220</v>
      </c>
    </row>
    <row r="19" spans="1:9" x14ac:dyDescent="0.2">
      <c r="A19" s="87">
        <v>41804</v>
      </c>
      <c r="B19" t="s">
        <v>1216</v>
      </c>
      <c r="C19" t="s">
        <v>815</v>
      </c>
      <c r="D19" s="42" t="s">
        <v>570</v>
      </c>
      <c r="E19" s="100" t="s">
        <v>370</v>
      </c>
      <c r="F19" s="115" t="s">
        <v>688</v>
      </c>
      <c r="G19" s="115" t="s">
        <v>1235</v>
      </c>
      <c r="H19" t="s">
        <v>375</v>
      </c>
      <c r="I19" t="s">
        <v>556</v>
      </c>
    </row>
    <row r="20" spans="1:9" x14ac:dyDescent="0.2">
      <c r="A20" s="87">
        <v>41804</v>
      </c>
      <c r="B20" t="s">
        <v>1216</v>
      </c>
      <c r="C20" t="s">
        <v>815</v>
      </c>
      <c r="D20" s="50" t="s">
        <v>68</v>
      </c>
      <c r="E20" s="45" t="s">
        <v>69</v>
      </c>
      <c r="F20" s="115" t="s">
        <v>688</v>
      </c>
      <c r="G20" s="118" t="s">
        <v>816</v>
      </c>
      <c r="H20" t="s">
        <v>1220</v>
      </c>
    </row>
    <row r="21" spans="1:9" x14ac:dyDescent="0.2">
      <c r="A21" s="87">
        <v>41804</v>
      </c>
      <c r="B21" t="s">
        <v>1216</v>
      </c>
      <c r="C21" t="s">
        <v>815</v>
      </c>
      <c r="D21" s="42" t="s">
        <v>70</v>
      </c>
      <c r="E21" s="44" t="s">
        <v>71</v>
      </c>
      <c r="F21" s="115" t="s">
        <v>688</v>
      </c>
      <c r="G21" s="118" t="s">
        <v>816</v>
      </c>
      <c r="H21" t="s">
        <v>1220</v>
      </c>
    </row>
    <row r="22" spans="1:9" x14ac:dyDescent="0.2">
      <c r="A22" s="87">
        <v>41804</v>
      </c>
      <c r="B22" t="s">
        <v>1216</v>
      </c>
      <c r="C22" t="s">
        <v>815</v>
      </c>
      <c r="D22" s="50" t="s">
        <v>566</v>
      </c>
      <c r="E22" s="100" t="s">
        <v>567</v>
      </c>
      <c r="F22" s="115" t="s">
        <v>688</v>
      </c>
      <c r="G22" s="118" t="s">
        <v>816</v>
      </c>
      <c r="H22" t="s">
        <v>1220</v>
      </c>
    </row>
    <row r="23" spans="1:9" x14ac:dyDescent="0.2">
      <c r="A23" s="87">
        <v>41804</v>
      </c>
      <c r="B23" t="s">
        <v>1216</v>
      </c>
      <c r="C23" t="s">
        <v>815</v>
      </c>
      <c r="D23" s="42" t="s">
        <v>517</v>
      </c>
      <c r="E23" s="45" t="s">
        <v>372</v>
      </c>
      <c r="F23" s="115" t="s">
        <v>688</v>
      </c>
      <c r="G23" s="118" t="s">
        <v>816</v>
      </c>
      <c r="H23" t="s">
        <v>1221</v>
      </c>
    </row>
    <row r="24" spans="1:9" x14ac:dyDescent="0.2">
      <c r="A24" s="87">
        <v>41804</v>
      </c>
      <c r="B24" t="s">
        <v>1216</v>
      </c>
      <c r="C24" t="s">
        <v>815</v>
      </c>
      <c r="D24" s="50" t="s">
        <v>72</v>
      </c>
      <c r="E24" s="45" t="s">
        <v>73</v>
      </c>
      <c r="F24" s="115" t="s">
        <v>688</v>
      </c>
      <c r="G24" s="118" t="s">
        <v>816</v>
      </c>
      <c r="H24" t="s">
        <v>1220</v>
      </c>
    </row>
    <row r="25" spans="1:9" x14ac:dyDescent="0.2">
      <c r="A25" s="87">
        <v>41804</v>
      </c>
      <c r="B25" t="s">
        <v>1216</v>
      </c>
      <c r="C25" t="s">
        <v>815</v>
      </c>
      <c r="D25" s="42" t="s">
        <v>74</v>
      </c>
      <c r="E25" s="44" t="s">
        <v>75</v>
      </c>
      <c r="F25" s="114" t="s">
        <v>691</v>
      </c>
      <c r="G25" s="118" t="s">
        <v>816</v>
      </c>
      <c r="H25" t="s">
        <v>1220</v>
      </c>
    </row>
    <row r="26" spans="1:9" x14ac:dyDescent="0.2">
      <c r="A26" s="87">
        <v>41804</v>
      </c>
      <c r="B26" t="s">
        <v>1216</v>
      </c>
      <c r="C26" t="s">
        <v>815</v>
      </c>
      <c r="D26" s="51" t="s">
        <v>76</v>
      </c>
      <c r="E26" s="52" t="s">
        <v>77</v>
      </c>
      <c r="F26" s="115" t="s">
        <v>688</v>
      </c>
      <c r="G26" s="118" t="s">
        <v>816</v>
      </c>
      <c r="H26" t="s">
        <v>1220</v>
      </c>
    </row>
    <row r="27" spans="1:9" x14ac:dyDescent="0.2">
      <c r="A27" s="87">
        <v>41804</v>
      </c>
      <c r="B27" t="s">
        <v>1216</v>
      </c>
      <c r="C27" t="s">
        <v>815</v>
      </c>
      <c r="D27" s="42" t="s">
        <v>569</v>
      </c>
      <c r="E27" s="45" t="s">
        <v>374</v>
      </c>
      <c r="F27" s="115" t="s">
        <v>688</v>
      </c>
      <c r="G27" s="118" t="s">
        <v>816</v>
      </c>
      <c r="H27" t="s">
        <v>1220</v>
      </c>
    </row>
    <row r="28" spans="1:9" x14ac:dyDescent="0.2">
      <c r="A28" s="87">
        <v>41804</v>
      </c>
      <c r="B28" t="s">
        <v>1216</v>
      </c>
      <c r="C28" t="s">
        <v>815</v>
      </c>
      <c r="D28" s="111" t="s">
        <v>682</v>
      </c>
      <c r="E28" s="76" t="s">
        <v>681</v>
      </c>
      <c r="F28" s="115" t="s">
        <v>688</v>
      </c>
      <c r="G28" s="118" t="s">
        <v>816</v>
      </c>
      <c r="H28" t="s">
        <v>456</v>
      </c>
    </row>
    <row r="29" spans="1:9" x14ac:dyDescent="0.2">
      <c r="A29" s="87">
        <v>41804</v>
      </c>
      <c r="B29" t="s">
        <v>1216</v>
      </c>
      <c r="C29" t="s">
        <v>815</v>
      </c>
      <c r="D29" s="51" t="s">
        <v>562</v>
      </c>
      <c r="E29" s="45" t="s">
        <v>368</v>
      </c>
      <c r="F29" s="114" t="s">
        <v>690</v>
      </c>
      <c r="G29" s="118" t="s">
        <v>816</v>
      </c>
      <c r="H29" t="s">
        <v>1220</v>
      </c>
    </row>
    <row r="30" spans="1:9" x14ac:dyDescent="0.2">
      <c r="A30" s="87">
        <v>41804</v>
      </c>
      <c r="B30" t="s">
        <v>1216</v>
      </c>
      <c r="C30" t="s">
        <v>815</v>
      </c>
      <c r="D30" s="46" t="s">
        <v>78</v>
      </c>
      <c r="E30" s="45" t="s">
        <v>79</v>
      </c>
      <c r="F30" s="116" t="s">
        <v>692</v>
      </c>
      <c r="G30" s="118" t="s">
        <v>816</v>
      </c>
      <c r="H30" t="s">
        <v>1220</v>
      </c>
    </row>
    <row r="31" spans="1:9" x14ac:dyDescent="0.2">
      <c r="A31" s="87">
        <v>41804</v>
      </c>
      <c r="B31" t="s">
        <v>1216</v>
      </c>
      <c r="C31" t="s">
        <v>815</v>
      </c>
      <c r="D31" s="50" t="s">
        <v>80</v>
      </c>
      <c r="E31" s="100" t="s">
        <v>81</v>
      </c>
      <c r="F31" s="115" t="s">
        <v>688</v>
      </c>
      <c r="G31" s="118" t="s">
        <v>816</v>
      </c>
      <c r="H31" t="s">
        <v>1220</v>
      </c>
    </row>
    <row r="32" spans="1:9" x14ac:dyDescent="0.2">
      <c r="A32" s="87">
        <v>41804</v>
      </c>
      <c r="B32" t="s">
        <v>1216</v>
      </c>
      <c r="C32" t="s">
        <v>815</v>
      </c>
      <c r="D32" s="50" t="s">
        <v>518</v>
      </c>
      <c r="E32" s="45" t="s">
        <v>371</v>
      </c>
      <c r="F32" s="115" t="s">
        <v>688</v>
      </c>
      <c r="G32" s="118" t="s">
        <v>816</v>
      </c>
      <c r="H32" t="s">
        <v>1220</v>
      </c>
    </row>
    <row r="33" spans="1:9" x14ac:dyDescent="0.2">
      <c r="A33" s="87">
        <v>41804</v>
      </c>
      <c r="B33" t="s">
        <v>1216</v>
      </c>
      <c r="C33" t="s">
        <v>815</v>
      </c>
      <c r="D33" s="39" t="s">
        <v>82</v>
      </c>
      <c r="E33" s="40" t="s">
        <v>83</v>
      </c>
      <c r="F33" s="118" t="s">
        <v>688</v>
      </c>
      <c r="G33" s="118" t="s">
        <v>816</v>
      </c>
      <c r="H33" t="s">
        <v>1220</v>
      </c>
    </row>
    <row r="34" spans="1:9" x14ac:dyDescent="0.2">
      <c r="A34" s="87">
        <v>41804</v>
      </c>
      <c r="B34" t="s">
        <v>1216</v>
      </c>
      <c r="C34" t="s">
        <v>815</v>
      </c>
      <c r="D34" s="50" t="s">
        <v>84</v>
      </c>
      <c r="E34" s="45" t="s">
        <v>85</v>
      </c>
      <c r="F34" s="115" t="s">
        <v>688</v>
      </c>
      <c r="G34" s="118" t="s">
        <v>816</v>
      </c>
      <c r="H34" t="s">
        <v>1221</v>
      </c>
    </row>
    <row r="35" spans="1:9" x14ac:dyDescent="0.2">
      <c r="A35" s="87">
        <v>41804</v>
      </c>
      <c r="B35" t="s">
        <v>1216</v>
      </c>
      <c r="C35" t="s">
        <v>815</v>
      </c>
      <c r="D35" s="42" t="s">
        <v>86</v>
      </c>
      <c r="E35" s="44" t="s">
        <v>87</v>
      </c>
      <c r="F35" s="119" t="s">
        <v>688</v>
      </c>
      <c r="G35" s="118" t="s">
        <v>816</v>
      </c>
      <c r="H35" t="s">
        <v>1220</v>
      </c>
    </row>
    <row r="36" spans="1:9" x14ac:dyDescent="0.2">
      <c r="A36" s="87">
        <v>41804</v>
      </c>
      <c r="B36" t="s">
        <v>1216</v>
      </c>
      <c r="C36" t="s">
        <v>815</v>
      </c>
      <c r="D36" s="51" t="s">
        <v>88</v>
      </c>
      <c r="E36" s="52" t="s">
        <v>89</v>
      </c>
      <c r="F36" s="120" t="s">
        <v>688</v>
      </c>
      <c r="G36" s="136" t="s">
        <v>1236</v>
      </c>
      <c r="H36" t="s">
        <v>456</v>
      </c>
      <c r="I36" t="s">
        <v>683</v>
      </c>
    </row>
    <row r="38" spans="1:9" x14ac:dyDescent="0.2">
      <c r="D38" s="20"/>
    </row>
    <row r="40" spans="1:9" x14ac:dyDescent="0.2">
      <c r="D40" s="18"/>
      <c r="E40" s="45"/>
      <c r="F40" s="116"/>
      <c r="G40" s="116"/>
    </row>
    <row r="41" spans="1:9" x14ac:dyDescent="0.2">
      <c r="D41" s="39"/>
      <c r="E41" s="40"/>
      <c r="F41" s="114"/>
      <c r="G41" s="114"/>
    </row>
    <row r="42" spans="1:9" x14ac:dyDescent="0.2">
      <c r="D42" s="18"/>
    </row>
    <row r="43" spans="1:9" x14ac:dyDescent="0.2">
      <c r="D43" s="18"/>
    </row>
    <row r="44" spans="1:9" x14ac:dyDescent="0.2">
      <c r="D44" s="23"/>
    </row>
    <row r="45" spans="1:9" x14ac:dyDescent="0.2">
      <c r="D45" s="23"/>
      <c r="E45" s="45"/>
      <c r="F45" s="116"/>
      <c r="G45" s="116"/>
    </row>
    <row r="46" spans="1:9" x14ac:dyDescent="0.2">
      <c r="D46" s="46"/>
    </row>
    <row r="47" spans="1:9" x14ac:dyDescent="0.2">
      <c r="D47" s="46"/>
    </row>
    <row r="48" spans="1:9" x14ac:dyDescent="0.2">
      <c r="D48" s="16"/>
    </row>
    <row r="49" spans="4:7" x14ac:dyDescent="0.2">
      <c r="D49" s="16"/>
      <c r="E49" s="14"/>
      <c r="F49" s="114"/>
      <c r="G49" s="114"/>
    </row>
    <row r="50" spans="4:7" x14ac:dyDescent="0.2">
      <c r="D50" s="15"/>
      <c r="E50" s="11"/>
      <c r="F50" s="121"/>
      <c r="G50" s="121"/>
    </row>
    <row r="51" spans="4:7" x14ac:dyDescent="0.2">
      <c r="D51" s="16"/>
      <c r="E51" s="11"/>
      <c r="F51" s="121"/>
      <c r="G51" s="121"/>
    </row>
    <row r="52" spans="4:7" x14ac:dyDescent="0.2">
      <c r="D52" s="16"/>
      <c r="E52" s="11"/>
      <c r="F52" s="121"/>
      <c r="G52" s="121"/>
    </row>
    <row r="53" spans="4:7" x14ac:dyDescent="0.2">
      <c r="D53" s="13"/>
      <c r="E53" s="11"/>
      <c r="F53" s="121"/>
      <c r="G53" s="121"/>
    </row>
  </sheetData>
  <sortState ref="D2:F48">
    <sortCondition ref="D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0"/>
  <sheetViews>
    <sheetView workbookViewId="0">
      <selection sqref="A1:C2"/>
    </sheetView>
  </sheetViews>
  <sheetFormatPr defaultColWidth="11.5703125" defaultRowHeight="12.75" x14ac:dyDescent="0.2"/>
  <cols>
    <col min="1" max="1" width="10.140625" style="71" bestFit="1" customWidth="1"/>
    <col min="2" max="3" width="18.42578125" style="71" customWidth="1"/>
    <col min="4" max="5" width="26" style="71" customWidth="1"/>
    <col min="6" max="6" width="10.85546875" style="71" customWidth="1"/>
    <col min="7" max="7" width="43.42578125" style="71" customWidth="1"/>
    <col min="8" max="8" width="20.5703125" style="71" customWidth="1"/>
    <col min="9" max="258" width="11.5703125" style="71"/>
    <col min="259" max="259" width="26" style="71" customWidth="1"/>
    <col min="260" max="260" width="8.85546875" style="71" customWidth="1"/>
    <col min="261" max="261" width="18.42578125" style="71" customWidth="1"/>
    <col min="262" max="262" width="10.85546875" style="71" customWidth="1"/>
    <col min="263" max="263" width="65.42578125" style="71" customWidth="1"/>
    <col min="264" max="264" width="20.5703125" style="71" customWidth="1"/>
    <col min="265" max="514" width="11.5703125" style="71"/>
    <col min="515" max="515" width="26" style="71" customWidth="1"/>
    <col min="516" max="516" width="8.85546875" style="71" customWidth="1"/>
    <col min="517" max="517" width="18.42578125" style="71" customWidth="1"/>
    <col min="518" max="518" width="10.85546875" style="71" customWidth="1"/>
    <col min="519" max="519" width="65.42578125" style="71" customWidth="1"/>
    <col min="520" max="520" width="20.5703125" style="71" customWidth="1"/>
    <col min="521" max="770" width="11.5703125" style="71"/>
    <col min="771" max="771" width="26" style="71" customWidth="1"/>
    <col min="772" max="772" width="8.85546875" style="71" customWidth="1"/>
    <col min="773" max="773" width="18.42578125" style="71" customWidth="1"/>
    <col min="774" max="774" width="10.85546875" style="71" customWidth="1"/>
    <col min="775" max="775" width="65.42578125" style="71" customWidth="1"/>
    <col min="776" max="776" width="20.5703125" style="71" customWidth="1"/>
    <col min="777" max="1026" width="11.5703125" style="71"/>
    <col min="1027" max="1027" width="26" style="71" customWidth="1"/>
    <col min="1028" max="1028" width="8.85546875" style="71" customWidth="1"/>
    <col min="1029" max="1029" width="18.42578125" style="71" customWidth="1"/>
    <col min="1030" max="1030" width="10.85546875" style="71" customWidth="1"/>
    <col min="1031" max="1031" width="65.42578125" style="71" customWidth="1"/>
    <col min="1032" max="1032" width="20.5703125" style="71" customWidth="1"/>
    <col min="1033" max="1282" width="11.5703125" style="71"/>
    <col min="1283" max="1283" width="26" style="71" customWidth="1"/>
    <col min="1284" max="1284" width="8.85546875" style="71" customWidth="1"/>
    <col min="1285" max="1285" width="18.42578125" style="71" customWidth="1"/>
    <col min="1286" max="1286" width="10.85546875" style="71" customWidth="1"/>
    <col min="1287" max="1287" width="65.42578125" style="71" customWidth="1"/>
    <col min="1288" max="1288" width="20.5703125" style="71" customWidth="1"/>
    <col min="1289" max="1538" width="11.5703125" style="71"/>
    <col min="1539" max="1539" width="26" style="71" customWidth="1"/>
    <col min="1540" max="1540" width="8.85546875" style="71" customWidth="1"/>
    <col min="1541" max="1541" width="18.42578125" style="71" customWidth="1"/>
    <col min="1542" max="1542" width="10.85546875" style="71" customWidth="1"/>
    <col min="1543" max="1543" width="65.42578125" style="71" customWidth="1"/>
    <col min="1544" max="1544" width="20.5703125" style="71" customWidth="1"/>
    <col min="1545" max="1794" width="11.5703125" style="71"/>
    <col min="1795" max="1795" width="26" style="71" customWidth="1"/>
    <col min="1796" max="1796" width="8.85546875" style="71" customWidth="1"/>
    <col min="1797" max="1797" width="18.42578125" style="71" customWidth="1"/>
    <col min="1798" max="1798" width="10.85546875" style="71" customWidth="1"/>
    <col min="1799" max="1799" width="65.42578125" style="71" customWidth="1"/>
    <col min="1800" max="1800" width="20.5703125" style="71" customWidth="1"/>
    <col min="1801" max="2050" width="11.5703125" style="71"/>
    <col min="2051" max="2051" width="26" style="71" customWidth="1"/>
    <col min="2052" max="2052" width="8.85546875" style="71" customWidth="1"/>
    <col min="2053" max="2053" width="18.42578125" style="71" customWidth="1"/>
    <col min="2054" max="2054" width="10.85546875" style="71" customWidth="1"/>
    <col min="2055" max="2055" width="65.42578125" style="71" customWidth="1"/>
    <col min="2056" max="2056" width="20.5703125" style="71" customWidth="1"/>
    <col min="2057" max="2306" width="11.5703125" style="71"/>
    <col min="2307" max="2307" width="26" style="71" customWidth="1"/>
    <col min="2308" max="2308" width="8.85546875" style="71" customWidth="1"/>
    <col min="2309" max="2309" width="18.42578125" style="71" customWidth="1"/>
    <col min="2310" max="2310" width="10.85546875" style="71" customWidth="1"/>
    <col min="2311" max="2311" width="65.42578125" style="71" customWidth="1"/>
    <col min="2312" max="2312" width="20.5703125" style="71" customWidth="1"/>
    <col min="2313" max="2562" width="11.5703125" style="71"/>
    <col min="2563" max="2563" width="26" style="71" customWidth="1"/>
    <col min="2564" max="2564" width="8.85546875" style="71" customWidth="1"/>
    <col min="2565" max="2565" width="18.42578125" style="71" customWidth="1"/>
    <col min="2566" max="2566" width="10.85546875" style="71" customWidth="1"/>
    <col min="2567" max="2567" width="65.42578125" style="71" customWidth="1"/>
    <col min="2568" max="2568" width="20.5703125" style="71" customWidth="1"/>
    <col min="2569" max="2818" width="11.5703125" style="71"/>
    <col min="2819" max="2819" width="26" style="71" customWidth="1"/>
    <col min="2820" max="2820" width="8.85546875" style="71" customWidth="1"/>
    <col min="2821" max="2821" width="18.42578125" style="71" customWidth="1"/>
    <col min="2822" max="2822" width="10.85546875" style="71" customWidth="1"/>
    <col min="2823" max="2823" width="65.42578125" style="71" customWidth="1"/>
    <col min="2824" max="2824" width="20.5703125" style="71" customWidth="1"/>
    <col min="2825" max="3074" width="11.5703125" style="71"/>
    <col min="3075" max="3075" width="26" style="71" customWidth="1"/>
    <col min="3076" max="3076" width="8.85546875" style="71" customWidth="1"/>
    <col min="3077" max="3077" width="18.42578125" style="71" customWidth="1"/>
    <col min="3078" max="3078" width="10.85546875" style="71" customWidth="1"/>
    <col min="3079" max="3079" width="65.42578125" style="71" customWidth="1"/>
    <col min="3080" max="3080" width="20.5703125" style="71" customWidth="1"/>
    <col min="3081" max="3330" width="11.5703125" style="71"/>
    <col min="3331" max="3331" width="26" style="71" customWidth="1"/>
    <col min="3332" max="3332" width="8.85546875" style="71" customWidth="1"/>
    <col min="3333" max="3333" width="18.42578125" style="71" customWidth="1"/>
    <col min="3334" max="3334" width="10.85546875" style="71" customWidth="1"/>
    <col min="3335" max="3335" width="65.42578125" style="71" customWidth="1"/>
    <col min="3336" max="3336" width="20.5703125" style="71" customWidth="1"/>
    <col min="3337" max="3586" width="11.5703125" style="71"/>
    <col min="3587" max="3587" width="26" style="71" customWidth="1"/>
    <col min="3588" max="3588" width="8.85546875" style="71" customWidth="1"/>
    <col min="3589" max="3589" width="18.42578125" style="71" customWidth="1"/>
    <col min="3590" max="3590" width="10.85546875" style="71" customWidth="1"/>
    <col min="3591" max="3591" width="65.42578125" style="71" customWidth="1"/>
    <col min="3592" max="3592" width="20.5703125" style="71" customWidth="1"/>
    <col min="3593" max="3842" width="11.5703125" style="71"/>
    <col min="3843" max="3843" width="26" style="71" customWidth="1"/>
    <col min="3844" max="3844" width="8.85546875" style="71" customWidth="1"/>
    <col min="3845" max="3845" width="18.42578125" style="71" customWidth="1"/>
    <col min="3846" max="3846" width="10.85546875" style="71" customWidth="1"/>
    <col min="3847" max="3847" width="65.42578125" style="71" customWidth="1"/>
    <col min="3848" max="3848" width="20.5703125" style="71" customWidth="1"/>
    <col min="3849" max="4098" width="11.5703125" style="71"/>
    <col min="4099" max="4099" width="26" style="71" customWidth="1"/>
    <col min="4100" max="4100" width="8.85546875" style="71" customWidth="1"/>
    <col min="4101" max="4101" width="18.42578125" style="71" customWidth="1"/>
    <col min="4102" max="4102" width="10.85546875" style="71" customWidth="1"/>
    <col min="4103" max="4103" width="65.42578125" style="71" customWidth="1"/>
    <col min="4104" max="4104" width="20.5703125" style="71" customWidth="1"/>
    <col min="4105" max="4354" width="11.5703125" style="71"/>
    <col min="4355" max="4355" width="26" style="71" customWidth="1"/>
    <col min="4356" max="4356" width="8.85546875" style="71" customWidth="1"/>
    <col min="4357" max="4357" width="18.42578125" style="71" customWidth="1"/>
    <col min="4358" max="4358" width="10.85546875" style="71" customWidth="1"/>
    <col min="4359" max="4359" width="65.42578125" style="71" customWidth="1"/>
    <col min="4360" max="4360" width="20.5703125" style="71" customWidth="1"/>
    <col min="4361" max="4610" width="11.5703125" style="71"/>
    <col min="4611" max="4611" width="26" style="71" customWidth="1"/>
    <col min="4612" max="4612" width="8.85546875" style="71" customWidth="1"/>
    <col min="4613" max="4613" width="18.42578125" style="71" customWidth="1"/>
    <col min="4614" max="4614" width="10.85546875" style="71" customWidth="1"/>
    <col min="4615" max="4615" width="65.42578125" style="71" customWidth="1"/>
    <col min="4616" max="4616" width="20.5703125" style="71" customWidth="1"/>
    <col min="4617" max="4866" width="11.5703125" style="71"/>
    <col min="4867" max="4867" width="26" style="71" customWidth="1"/>
    <col min="4868" max="4868" width="8.85546875" style="71" customWidth="1"/>
    <col min="4869" max="4869" width="18.42578125" style="71" customWidth="1"/>
    <col min="4870" max="4870" width="10.85546875" style="71" customWidth="1"/>
    <col min="4871" max="4871" width="65.42578125" style="71" customWidth="1"/>
    <col min="4872" max="4872" width="20.5703125" style="71" customWidth="1"/>
    <col min="4873" max="5122" width="11.5703125" style="71"/>
    <col min="5123" max="5123" width="26" style="71" customWidth="1"/>
    <col min="5124" max="5124" width="8.85546875" style="71" customWidth="1"/>
    <col min="5125" max="5125" width="18.42578125" style="71" customWidth="1"/>
    <col min="5126" max="5126" width="10.85546875" style="71" customWidth="1"/>
    <col min="5127" max="5127" width="65.42578125" style="71" customWidth="1"/>
    <col min="5128" max="5128" width="20.5703125" style="71" customWidth="1"/>
    <col min="5129" max="5378" width="11.5703125" style="71"/>
    <col min="5379" max="5379" width="26" style="71" customWidth="1"/>
    <col min="5380" max="5380" width="8.85546875" style="71" customWidth="1"/>
    <col min="5381" max="5381" width="18.42578125" style="71" customWidth="1"/>
    <col min="5382" max="5382" width="10.85546875" style="71" customWidth="1"/>
    <col min="5383" max="5383" width="65.42578125" style="71" customWidth="1"/>
    <col min="5384" max="5384" width="20.5703125" style="71" customWidth="1"/>
    <col min="5385" max="5634" width="11.5703125" style="71"/>
    <col min="5635" max="5635" width="26" style="71" customWidth="1"/>
    <col min="5636" max="5636" width="8.85546875" style="71" customWidth="1"/>
    <col min="5637" max="5637" width="18.42578125" style="71" customWidth="1"/>
    <col min="5638" max="5638" width="10.85546875" style="71" customWidth="1"/>
    <col min="5639" max="5639" width="65.42578125" style="71" customWidth="1"/>
    <col min="5640" max="5640" width="20.5703125" style="71" customWidth="1"/>
    <col min="5641" max="5890" width="11.5703125" style="71"/>
    <col min="5891" max="5891" width="26" style="71" customWidth="1"/>
    <col min="5892" max="5892" width="8.85546875" style="71" customWidth="1"/>
    <col min="5893" max="5893" width="18.42578125" style="71" customWidth="1"/>
    <col min="5894" max="5894" width="10.85546875" style="71" customWidth="1"/>
    <col min="5895" max="5895" width="65.42578125" style="71" customWidth="1"/>
    <col min="5896" max="5896" width="20.5703125" style="71" customWidth="1"/>
    <col min="5897" max="6146" width="11.5703125" style="71"/>
    <col min="6147" max="6147" width="26" style="71" customWidth="1"/>
    <col min="6148" max="6148" width="8.85546875" style="71" customWidth="1"/>
    <col min="6149" max="6149" width="18.42578125" style="71" customWidth="1"/>
    <col min="6150" max="6150" width="10.85546875" style="71" customWidth="1"/>
    <col min="6151" max="6151" width="65.42578125" style="71" customWidth="1"/>
    <col min="6152" max="6152" width="20.5703125" style="71" customWidth="1"/>
    <col min="6153" max="6402" width="11.5703125" style="71"/>
    <col min="6403" max="6403" width="26" style="71" customWidth="1"/>
    <col min="6404" max="6404" width="8.85546875" style="71" customWidth="1"/>
    <col min="6405" max="6405" width="18.42578125" style="71" customWidth="1"/>
    <col min="6406" max="6406" width="10.85546875" style="71" customWidth="1"/>
    <col min="6407" max="6407" width="65.42578125" style="71" customWidth="1"/>
    <col min="6408" max="6408" width="20.5703125" style="71" customWidth="1"/>
    <col min="6409" max="6658" width="11.5703125" style="71"/>
    <col min="6659" max="6659" width="26" style="71" customWidth="1"/>
    <col min="6660" max="6660" width="8.85546875" style="71" customWidth="1"/>
    <col min="6661" max="6661" width="18.42578125" style="71" customWidth="1"/>
    <col min="6662" max="6662" width="10.85546875" style="71" customWidth="1"/>
    <col min="6663" max="6663" width="65.42578125" style="71" customWidth="1"/>
    <col min="6664" max="6664" width="20.5703125" style="71" customWidth="1"/>
    <col min="6665" max="6914" width="11.5703125" style="71"/>
    <col min="6915" max="6915" width="26" style="71" customWidth="1"/>
    <col min="6916" max="6916" width="8.85546875" style="71" customWidth="1"/>
    <col min="6917" max="6917" width="18.42578125" style="71" customWidth="1"/>
    <col min="6918" max="6918" width="10.85546875" style="71" customWidth="1"/>
    <col min="6919" max="6919" width="65.42578125" style="71" customWidth="1"/>
    <col min="6920" max="6920" width="20.5703125" style="71" customWidth="1"/>
    <col min="6921" max="7170" width="11.5703125" style="71"/>
    <col min="7171" max="7171" width="26" style="71" customWidth="1"/>
    <col min="7172" max="7172" width="8.85546875" style="71" customWidth="1"/>
    <col min="7173" max="7173" width="18.42578125" style="71" customWidth="1"/>
    <col min="7174" max="7174" width="10.85546875" style="71" customWidth="1"/>
    <col min="7175" max="7175" width="65.42578125" style="71" customWidth="1"/>
    <col min="7176" max="7176" width="20.5703125" style="71" customWidth="1"/>
    <col min="7177" max="7426" width="11.5703125" style="71"/>
    <col min="7427" max="7427" width="26" style="71" customWidth="1"/>
    <col min="7428" max="7428" width="8.85546875" style="71" customWidth="1"/>
    <col min="7429" max="7429" width="18.42578125" style="71" customWidth="1"/>
    <col min="7430" max="7430" width="10.85546875" style="71" customWidth="1"/>
    <col min="7431" max="7431" width="65.42578125" style="71" customWidth="1"/>
    <col min="7432" max="7432" width="20.5703125" style="71" customWidth="1"/>
    <col min="7433" max="7682" width="11.5703125" style="71"/>
    <col min="7683" max="7683" width="26" style="71" customWidth="1"/>
    <col min="7684" max="7684" width="8.85546875" style="71" customWidth="1"/>
    <col min="7685" max="7685" width="18.42578125" style="71" customWidth="1"/>
    <col min="7686" max="7686" width="10.85546875" style="71" customWidth="1"/>
    <col min="7687" max="7687" width="65.42578125" style="71" customWidth="1"/>
    <col min="7688" max="7688" width="20.5703125" style="71" customWidth="1"/>
    <col min="7689" max="7938" width="11.5703125" style="71"/>
    <col min="7939" max="7939" width="26" style="71" customWidth="1"/>
    <col min="7940" max="7940" width="8.85546875" style="71" customWidth="1"/>
    <col min="7941" max="7941" width="18.42578125" style="71" customWidth="1"/>
    <col min="7942" max="7942" width="10.85546875" style="71" customWidth="1"/>
    <col min="7943" max="7943" width="65.42578125" style="71" customWidth="1"/>
    <col min="7944" max="7944" width="20.5703125" style="71" customWidth="1"/>
    <col min="7945" max="8194" width="11.5703125" style="71"/>
    <col min="8195" max="8195" width="26" style="71" customWidth="1"/>
    <col min="8196" max="8196" width="8.85546875" style="71" customWidth="1"/>
    <col min="8197" max="8197" width="18.42578125" style="71" customWidth="1"/>
    <col min="8198" max="8198" width="10.85546875" style="71" customWidth="1"/>
    <col min="8199" max="8199" width="65.42578125" style="71" customWidth="1"/>
    <col min="8200" max="8200" width="20.5703125" style="71" customWidth="1"/>
    <col min="8201" max="8450" width="11.5703125" style="71"/>
    <col min="8451" max="8451" width="26" style="71" customWidth="1"/>
    <col min="8452" max="8452" width="8.85546875" style="71" customWidth="1"/>
    <col min="8453" max="8453" width="18.42578125" style="71" customWidth="1"/>
    <col min="8454" max="8454" width="10.85546875" style="71" customWidth="1"/>
    <col min="8455" max="8455" width="65.42578125" style="71" customWidth="1"/>
    <col min="8456" max="8456" width="20.5703125" style="71" customWidth="1"/>
    <col min="8457" max="8706" width="11.5703125" style="71"/>
    <col min="8707" max="8707" width="26" style="71" customWidth="1"/>
    <col min="8708" max="8708" width="8.85546875" style="71" customWidth="1"/>
    <col min="8709" max="8709" width="18.42578125" style="71" customWidth="1"/>
    <col min="8710" max="8710" width="10.85546875" style="71" customWidth="1"/>
    <col min="8711" max="8711" width="65.42578125" style="71" customWidth="1"/>
    <col min="8712" max="8712" width="20.5703125" style="71" customWidth="1"/>
    <col min="8713" max="8962" width="11.5703125" style="71"/>
    <col min="8963" max="8963" width="26" style="71" customWidth="1"/>
    <col min="8964" max="8964" width="8.85546875" style="71" customWidth="1"/>
    <col min="8965" max="8965" width="18.42578125" style="71" customWidth="1"/>
    <col min="8966" max="8966" width="10.85546875" style="71" customWidth="1"/>
    <col min="8967" max="8967" width="65.42578125" style="71" customWidth="1"/>
    <col min="8968" max="8968" width="20.5703125" style="71" customWidth="1"/>
    <col min="8969" max="9218" width="11.5703125" style="71"/>
    <col min="9219" max="9219" width="26" style="71" customWidth="1"/>
    <col min="9220" max="9220" width="8.85546875" style="71" customWidth="1"/>
    <col min="9221" max="9221" width="18.42578125" style="71" customWidth="1"/>
    <col min="9222" max="9222" width="10.85546875" style="71" customWidth="1"/>
    <col min="9223" max="9223" width="65.42578125" style="71" customWidth="1"/>
    <col min="9224" max="9224" width="20.5703125" style="71" customWidth="1"/>
    <col min="9225" max="9474" width="11.5703125" style="71"/>
    <col min="9475" max="9475" width="26" style="71" customWidth="1"/>
    <col min="9476" max="9476" width="8.85546875" style="71" customWidth="1"/>
    <col min="9477" max="9477" width="18.42578125" style="71" customWidth="1"/>
    <col min="9478" max="9478" width="10.85546875" style="71" customWidth="1"/>
    <col min="9479" max="9479" width="65.42578125" style="71" customWidth="1"/>
    <col min="9480" max="9480" width="20.5703125" style="71" customWidth="1"/>
    <col min="9481" max="9730" width="11.5703125" style="71"/>
    <col min="9731" max="9731" width="26" style="71" customWidth="1"/>
    <col min="9732" max="9732" width="8.85546875" style="71" customWidth="1"/>
    <col min="9733" max="9733" width="18.42578125" style="71" customWidth="1"/>
    <col min="9734" max="9734" width="10.85546875" style="71" customWidth="1"/>
    <col min="9735" max="9735" width="65.42578125" style="71" customWidth="1"/>
    <col min="9736" max="9736" width="20.5703125" style="71" customWidth="1"/>
    <col min="9737" max="9986" width="11.5703125" style="71"/>
    <col min="9987" max="9987" width="26" style="71" customWidth="1"/>
    <col min="9988" max="9988" width="8.85546875" style="71" customWidth="1"/>
    <col min="9989" max="9989" width="18.42578125" style="71" customWidth="1"/>
    <col min="9990" max="9990" width="10.85546875" style="71" customWidth="1"/>
    <col min="9991" max="9991" width="65.42578125" style="71" customWidth="1"/>
    <col min="9992" max="9992" width="20.5703125" style="71" customWidth="1"/>
    <col min="9993" max="10242" width="11.5703125" style="71"/>
    <col min="10243" max="10243" width="26" style="71" customWidth="1"/>
    <col min="10244" max="10244" width="8.85546875" style="71" customWidth="1"/>
    <col min="10245" max="10245" width="18.42578125" style="71" customWidth="1"/>
    <col min="10246" max="10246" width="10.85546875" style="71" customWidth="1"/>
    <col min="10247" max="10247" width="65.42578125" style="71" customWidth="1"/>
    <col min="10248" max="10248" width="20.5703125" style="71" customWidth="1"/>
    <col min="10249" max="10498" width="11.5703125" style="71"/>
    <col min="10499" max="10499" width="26" style="71" customWidth="1"/>
    <col min="10500" max="10500" width="8.85546875" style="71" customWidth="1"/>
    <col min="10501" max="10501" width="18.42578125" style="71" customWidth="1"/>
    <col min="10502" max="10502" width="10.85546875" style="71" customWidth="1"/>
    <col min="10503" max="10503" width="65.42578125" style="71" customWidth="1"/>
    <col min="10504" max="10504" width="20.5703125" style="71" customWidth="1"/>
    <col min="10505" max="10754" width="11.5703125" style="71"/>
    <col min="10755" max="10755" width="26" style="71" customWidth="1"/>
    <col min="10756" max="10756" width="8.85546875" style="71" customWidth="1"/>
    <col min="10757" max="10757" width="18.42578125" style="71" customWidth="1"/>
    <col min="10758" max="10758" width="10.85546875" style="71" customWidth="1"/>
    <col min="10759" max="10759" width="65.42578125" style="71" customWidth="1"/>
    <col min="10760" max="10760" width="20.5703125" style="71" customWidth="1"/>
    <col min="10761" max="11010" width="11.5703125" style="71"/>
    <col min="11011" max="11011" width="26" style="71" customWidth="1"/>
    <col min="11012" max="11012" width="8.85546875" style="71" customWidth="1"/>
    <col min="11013" max="11013" width="18.42578125" style="71" customWidth="1"/>
    <col min="11014" max="11014" width="10.85546875" style="71" customWidth="1"/>
    <col min="11015" max="11015" width="65.42578125" style="71" customWidth="1"/>
    <col min="11016" max="11016" width="20.5703125" style="71" customWidth="1"/>
    <col min="11017" max="11266" width="11.5703125" style="71"/>
    <col min="11267" max="11267" width="26" style="71" customWidth="1"/>
    <col min="11268" max="11268" width="8.85546875" style="71" customWidth="1"/>
    <col min="11269" max="11269" width="18.42578125" style="71" customWidth="1"/>
    <col min="11270" max="11270" width="10.85546875" style="71" customWidth="1"/>
    <col min="11271" max="11271" width="65.42578125" style="71" customWidth="1"/>
    <col min="11272" max="11272" width="20.5703125" style="71" customWidth="1"/>
    <col min="11273" max="11522" width="11.5703125" style="71"/>
    <col min="11523" max="11523" width="26" style="71" customWidth="1"/>
    <col min="11524" max="11524" width="8.85546875" style="71" customWidth="1"/>
    <col min="11525" max="11525" width="18.42578125" style="71" customWidth="1"/>
    <col min="11526" max="11526" width="10.85546875" style="71" customWidth="1"/>
    <col min="11527" max="11527" width="65.42578125" style="71" customWidth="1"/>
    <col min="11528" max="11528" width="20.5703125" style="71" customWidth="1"/>
    <col min="11529" max="11778" width="11.5703125" style="71"/>
    <col min="11779" max="11779" width="26" style="71" customWidth="1"/>
    <col min="11780" max="11780" width="8.85546875" style="71" customWidth="1"/>
    <col min="11781" max="11781" width="18.42578125" style="71" customWidth="1"/>
    <col min="11782" max="11782" width="10.85546875" style="71" customWidth="1"/>
    <col min="11783" max="11783" width="65.42578125" style="71" customWidth="1"/>
    <col min="11784" max="11784" width="20.5703125" style="71" customWidth="1"/>
    <col min="11785" max="12034" width="11.5703125" style="71"/>
    <col min="12035" max="12035" width="26" style="71" customWidth="1"/>
    <col min="12036" max="12036" width="8.85546875" style="71" customWidth="1"/>
    <col min="12037" max="12037" width="18.42578125" style="71" customWidth="1"/>
    <col min="12038" max="12038" width="10.85546875" style="71" customWidth="1"/>
    <col min="12039" max="12039" width="65.42578125" style="71" customWidth="1"/>
    <col min="12040" max="12040" width="20.5703125" style="71" customWidth="1"/>
    <col min="12041" max="12290" width="11.5703125" style="71"/>
    <col min="12291" max="12291" width="26" style="71" customWidth="1"/>
    <col min="12292" max="12292" width="8.85546875" style="71" customWidth="1"/>
    <col min="12293" max="12293" width="18.42578125" style="71" customWidth="1"/>
    <col min="12294" max="12294" width="10.85546875" style="71" customWidth="1"/>
    <col min="12295" max="12295" width="65.42578125" style="71" customWidth="1"/>
    <col min="12296" max="12296" width="20.5703125" style="71" customWidth="1"/>
    <col min="12297" max="12546" width="11.5703125" style="71"/>
    <col min="12547" max="12547" width="26" style="71" customWidth="1"/>
    <col min="12548" max="12548" width="8.85546875" style="71" customWidth="1"/>
    <col min="12549" max="12549" width="18.42578125" style="71" customWidth="1"/>
    <col min="12550" max="12550" width="10.85546875" style="71" customWidth="1"/>
    <col min="12551" max="12551" width="65.42578125" style="71" customWidth="1"/>
    <col min="12552" max="12552" width="20.5703125" style="71" customWidth="1"/>
    <col min="12553" max="12802" width="11.5703125" style="71"/>
    <col min="12803" max="12803" width="26" style="71" customWidth="1"/>
    <col min="12804" max="12804" width="8.85546875" style="71" customWidth="1"/>
    <col min="12805" max="12805" width="18.42578125" style="71" customWidth="1"/>
    <col min="12806" max="12806" width="10.85546875" style="71" customWidth="1"/>
    <col min="12807" max="12807" width="65.42578125" style="71" customWidth="1"/>
    <col min="12808" max="12808" width="20.5703125" style="71" customWidth="1"/>
    <col min="12809" max="13058" width="11.5703125" style="71"/>
    <col min="13059" max="13059" width="26" style="71" customWidth="1"/>
    <col min="13060" max="13060" width="8.85546875" style="71" customWidth="1"/>
    <col min="13061" max="13061" width="18.42578125" style="71" customWidth="1"/>
    <col min="13062" max="13062" width="10.85546875" style="71" customWidth="1"/>
    <col min="13063" max="13063" width="65.42578125" style="71" customWidth="1"/>
    <col min="13064" max="13064" width="20.5703125" style="71" customWidth="1"/>
    <col min="13065" max="13314" width="11.5703125" style="71"/>
    <col min="13315" max="13315" width="26" style="71" customWidth="1"/>
    <col min="13316" max="13316" width="8.85546875" style="71" customWidth="1"/>
    <col min="13317" max="13317" width="18.42578125" style="71" customWidth="1"/>
    <col min="13318" max="13318" width="10.85546875" style="71" customWidth="1"/>
    <col min="13319" max="13319" width="65.42578125" style="71" customWidth="1"/>
    <col min="13320" max="13320" width="20.5703125" style="71" customWidth="1"/>
    <col min="13321" max="13570" width="11.5703125" style="71"/>
    <col min="13571" max="13571" width="26" style="71" customWidth="1"/>
    <col min="13572" max="13572" width="8.85546875" style="71" customWidth="1"/>
    <col min="13573" max="13573" width="18.42578125" style="71" customWidth="1"/>
    <col min="13574" max="13574" width="10.85546875" style="71" customWidth="1"/>
    <col min="13575" max="13575" width="65.42578125" style="71" customWidth="1"/>
    <col min="13576" max="13576" width="20.5703125" style="71" customWidth="1"/>
    <col min="13577" max="13826" width="11.5703125" style="71"/>
    <col min="13827" max="13827" width="26" style="71" customWidth="1"/>
    <col min="13828" max="13828" width="8.85546875" style="71" customWidth="1"/>
    <col min="13829" max="13829" width="18.42578125" style="71" customWidth="1"/>
    <col min="13830" max="13830" width="10.85546875" style="71" customWidth="1"/>
    <col min="13831" max="13831" width="65.42578125" style="71" customWidth="1"/>
    <col min="13832" max="13832" width="20.5703125" style="71" customWidth="1"/>
    <col min="13833" max="14082" width="11.5703125" style="71"/>
    <col min="14083" max="14083" width="26" style="71" customWidth="1"/>
    <col min="14084" max="14084" width="8.85546875" style="71" customWidth="1"/>
    <col min="14085" max="14085" width="18.42578125" style="71" customWidth="1"/>
    <col min="14086" max="14086" width="10.85546875" style="71" customWidth="1"/>
    <col min="14087" max="14087" width="65.42578125" style="71" customWidth="1"/>
    <col min="14088" max="14088" width="20.5703125" style="71" customWidth="1"/>
    <col min="14089" max="14338" width="11.5703125" style="71"/>
    <col min="14339" max="14339" width="26" style="71" customWidth="1"/>
    <col min="14340" max="14340" width="8.85546875" style="71" customWidth="1"/>
    <col min="14341" max="14341" width="18.42578125" style="71" customWidth="1"/>
    <col min="14342" max="14342" width="10.85546875" style="71" customWidth="1"/>
    <col min="14343" max="14343" width="65.42578125" style="71" customWidth="1"/>
    <col min="14344" max="14344" width="20.5703125" style="71" customWidth="1"/>
    <col min="14345" max="14594" width="11.5703125" style="71"/>
    <col min="14595" max="14595" width="26" style="71" customWidth="1"/>
    <col min="14596" max="14596" width="8.85546875" style="71" customWidth="1"/>
    <col min="14597" max="14597" width="18.42578125" style="71" customWidth="1"/>
    <col min="14598" max="14598" width="10.85546875" style="71" customWidth="1"/>
    <col min="14599" max="14599" width="65.42578125" style="71" customWidth="1"/>
    <col min="14600" max="14600" width="20.5703125" style="71" customWidth="1"/>
    <col min="14601" max="14850" width="11.5703125" style="71"/>
    <col min="14851" max="14851" width="26" style="71" customWidth="1"/>
    <col min="14852" max="14852" width="8.85546875" style="71" customWidth="1"/>
    <col min="14853" max="14853" width="18.42578125" style="71" customWidth="1"/>
    <col min="14854" max="14854" width="10.85546875" style="71" customWidth="1"/>
    <col min="14855" max="14855" width="65.42578125" style="71" customWidth="1"/>
    <col min="14856" max="14856" width="20.5703125" style="71" customWidth="1"/>
    <col min="14857" max="15106" width="11.5703125" style="71"/>
    <col min="15107" max="15107" width="26" style="71" customWidth="1"/>
    <col min="15108" max="15108" width="8.85546875" style="71" customWidth="1"/>
    <col min="15109" max="15109" width="18.42578125" style="71" customWidth="1"/>
    <col min="15110" max="15110" width="10.85546875" style="71" customWidth="1"/>
    <col min="15111" max="15111" width="65.42578125" style="71" customWidth="1"/>
    <col min="15112" max="15112" width="20.5703125" style="71" customWidth="1"/>
    <col min="15113" max="15362" width="11.5703125" style="71"/>
    <col min="15363" max="15363" width="26" style="71" customWidth="1"/>
    <col min="15364" max="15364" width="8.85546875" style="71" customWidth="1"/>
    <col min="15365" max="15365" width="18.42578125" style="71" customWidth="1"/>
    <col min="15366" max="15366" width="10.85546875" style="71" customWidth="1"/>
    <col min="15367" max="15367" width="65.42578125" style="71" customWidth="1"/>
    <col min="15368" max="15368" width="20.5703125" style="71" customWidth="1"/>
    <col min="15369" max="15618" width="11.5703125" style="71"/>
    <col min="15619" max="15619" width="26" style="71" customWidth="1"/>
    <col min="15620" max="15620" width="8.85546875" style="71" customWidth="1"/>
    <col min="15621" max="15621" width="18.42578125" style="71" customWidth="1"/>
    <col min="15622" max="15622" width="10.85546875" style="71" customWidth="1"/>
    <col min="15623" max="15623" width="65.42578125" style="71" customWidth="1"/>
    <col min="15624" max="15624" width="20.5703125" style="71" customWidth="1"/>
    <col min="15625" max="15874" width="11.5703125" style="71"/>
    <col min="15875" max="15875" width="26" style="71" customWidth="1"/>
    <col min="15876" max="15876" width="8.85546875" style="71" customWidth="1"/>
    <col min="15877" max="15877" width="18.42578125" style="71" customWidth="1"/>
    <col min="15878" max="15878" width="10.85546875" style="71" customWidth="1"/>
    <col min="15879" max="15879" width="65.42578125" style="71" customWidth="1"/>
    <col min="15880" max="15880" width="20.5703125" style="71" customWidth="1"/>
    <col min="15881" max="16130" width="11.5703125" style="71"/>
    <col min="16131" max="16131" width="26" style="71" customWidth="1"/>
    <col min="16132" max="16132" width="8.85546875" style="71" customWidth="1"/>
    <col min="16133" max="16133" width="18.42578125" style="71" customWidth="1"/>
    <col min="16134" max="16134" width="10.85546875" style="71" customWidth="1"/>
    <col min="16135" max="16135" width="65.42578125" style="71" customWidth="1"/>
    <col min="16136" max="16136" width="20.5703125" style="71" customWidth="1"/>
    <col min="16137" max="16384" width="11.5703125" style="71"/>
  </cols>
  <sheetData>
    <row r="1" spans="1:258" s="176" customFormat="1" ht="15" x14ac:dyDescent="0.2">
      <c r="A1" s="173" t="s">
        <v>481</v>
      </c>
      <c r="B1" s="174" t="s">
        <v>482</v>
      </c>
      <c r="C1" s="174" t="s">
        <v>1218</v>
      </c>
      <c r="D1" s="175" t="s">
        <v>480</v>
      </c>
      <c r="E1" s="175" t="s">
        <v>685</v>
      </c>
      <c r="F1" s="175" t="s">
        <v>483</v>
      </c>
      <c r="G1" s="174" t="s">
        <v>484</v>
      </c>
      <c r="H1" s="174" t="s">
        <v>485</v>
      </c>
      <c r="I1" s="125"/>
      <c r="J1" s="125"/>
      <c r="K1" s="125"/>
      <c r="L1" s="125"/>
      <c r="M1" s="125"/>
      <c r="N1" s="125"/>
      <c r="O1" s="125"/>
    </row>
    <row r="2" spans="1:258" x14ac:dyDescent="0.2">
      <c r="A2" s="87">
        <v>41804</v>
      </c>
      <c r="B2" t="s">
        <v>1216</v>
      </c>
      <c r="C2" s="71" t="s">
        <v>815</v>
      </c>
      <c r="D2" s="71" t="s">
        <v>486</v>
      </c>
      <c r="F2" s="71" t="s">
        <v>816</v>
      </c>
      <c r="G2" s="71" t="s">
        <v>817</v>
      </c>
      <c r="H2" s="71" t="s">
        <v>487</v>
      </c>
      <c r="I2"/>
      <c r="J2"/>
      <c r="K2"/>
      <c r="L2"/>
      <c r="M2" s="73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</row>
    <row r="3" spans="1:258" s="72" customFormat="1" x14ac:dyDescent="0.2">
      <c r="A3" s="87">
        <v>41804</v>
      </c>
      <c r="B3" t="s">
        <v>1216</v>
      </c>
      <c r="C3" s="71" t="s">
        <v>815</v>
      </c>
      <c r="D3" s="71" t="s">
        <v>91</v>
      </c>
      <c r="E3" s="71"/>
      <c r="F3" s="71" t="s">
        <v>816</v>
      </c>
      <c r="G3" s="71" t="s">
        <v>488</v>
      </c>
      <c r="H3" s="71" t="s">
        <v>487</v>
      </c>
      <c r="I3"/>
      <c r="J3"/>
      <c r="K3"/>
      <c r="L3"/>
      <c r="M3" s="73"/>
      <c r="N3"/>
      <c r="O3"/>
    </row>
    <row r="4" spans="1:258" x14ac:dyDescent="0.2">
      <c r="A4" s="87">
        <v>41804</v>
      </c>
      <c r="B4" t="s">
        <v>1216</v>
      </c>
      <c r="C4" s="71" t="s">
        <v>815</v>
      </c>
      <c r="D4" s="71" t="s">
        <v>818</v>
      </c>
      <c r="F4" s="71" t="s">
        <v>819</v>
      </c>
      <c r="G4" s="71" t="s">
        <v>820</v>
      </c>
      <c r="H4" s="71" t="s">
        <v>487</v>
      </c>
      <c r="I4"/>
      <c r="J4"/>
      <c r="K4"/>
      <c r="L4"/>
      <c r="M4" s="7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</row>
    <row r="5" spans="1:258" s="72" customFormat="1" x14ac:dyDescent="0.2">
      <c r="A5" s="87">
        <v>41804</v>
      </c>
      <c r="B5" t="s">
        <v>1216</v>
      </c>
      <c r="C5" s="71" t="s">
        <v>815</v>
      </c>
      <c r="D5" s="71" t="s">
        <v>489</v>
      </c>
      <c r="E5" s="71"/>
      <c r="F5" s="71" t="s">
        <v>816</v>
      </c>
      <c r="G5" s="71" t="s">
        <v>821</v>
      </c>
      <c r="H5" s="71" t="s">
        <v>487</v>
      </c>
      <c r="I5"/>
      <c r="J5"/>
      <c r="K5"/>
      <c r="L5"/>
      <c r="M5" s="73"/>
      <c r="N5"/>
      <c r="O5"/>
    </row>
    <row r="6" spans="1:258" s="72" customFormat="1" x14ac:dyDescent="0.2">
      <c r="A6" s="87">
        <v>41804</v>
      </c>
      <c r="B6" t="s">
        <v>1216</v>
      </c>
      <c r="C6" s="71" t="s">
        <v>815</v>
      </c>
      <c r="D6" s="71" t="s">
        <v>90</v>
      </c>
      <c r="E6" s="71"/>
      <c r="F6" s="71" t="s">
        <v>816</v>
      </c>
      <c r="G6" s="71" t="s">
        <v>822</v>
      </c>
      <c r="H6" s="71" t="s">
        <v>487</v>
      </c>
      <c r="I6"/>
      <c r="J6"/>
      <c r="K6"/>
      <c r="L6"/>
      <c r="M6" s="73"/>
      <c r="N6"/>
      <c r="O6"/>
    </row>
    <row r="7" spans="1:258" s="72" customFormat="1" x14ac:dyDescent="0.2">
      <c r="A7" s="87">
        <v>41804</v>
      </c>
      <c r="B7" t="s">
        <v>1216</v>
      </c>
      <c r="C7" s="71" t="s">
        <v>815</v>
      </c>
      <c r="D7" s="71" t="s">
        <v>92</v>
      </c>
      <c r="E7" s="71"/>
      <c r="F7" s="71" t="s">
        <v>816</v>
      </c>
      <c r="G7" s="71" t="s">
        <v>821</v>
      </c>
      <c r="H7" s="71" t="s">
        <v>487</v>
      </c>
      <c r="I7"/>
      <c r="J7"/>
      <c r="K7"/>
      <c r="L7"/>
      <c r="M7" s="73"/>
      <c r="N7"/>
      <c r="O7"/>
    </row>
    <row r="8" spans="1:258" s="72" customFormat="1" x14ac:dyDescent="0.2">
      <c r="A8" s="87">
        <v>41804</v>
      </c>
      <c r="B8" t="s">
        <v>1216</v>
      </c>
      <c r="C8" s="71" t="s">
        <v>815</v>
      </c>
      <c r="D8" s="71" t="s">
        <v>93</v>
      </c>
      <c r="E8" s="71"/>
      <c r="F8" s="71" t="s">
        <v>816</v>
      </c>
      <c r="G8" s="71" t="s">
        <v>488</v>
      </c>
      <c r="H8" s="71" t="s">
        <v>487</v>
      </c>
      <c r="I8"/>
      <c r="J8"/>
      <c r="K8"/>
      <c r="L8"/>
      <c r="M8" s="73"/>
      <c r="N8"/>
      <c r="O8"/>
    </row>
    <row r="9" spans="1:258" s="72" customFormat="1" x14ac:dyDescent="0.2">
      <c r="A9" s="87">
        <v>41804</v>
      </c>
      <c r="B9" t="s">
        <v>1216</v>
      </c>
      <c r="C9" s="71" t="s">
        <v>815</v>
      </c>
      <c r="D9" s="71" t="s">
        <v>94</v>
      </c>
      <c r="E9" s="71"/>
      <c r="F9" s="71" t="s">
        <v>816</v>
      </c>
      <c r="G9" s="71" t="s">
        <v>823</v>
      </c>
      <c r="H9" s="71" t="s">
        <v>487</v>
      </c>
      <c r="I9"/>
      <c r="J9"/>
      <c r="K9"/>
      <c r="L9"/>
      <c r="M9" s="73"/>
      <c r="N9"/>
      <c r="O9"/>
    </row>
    <row r="10" spans="1:258" s="72" customFormat="1" x14ac:dyDescent="0.2">
      <c r="A10" s="87">
        <v>41804</v>
      </c>
      <c r="B10" t="s">
        <v>1216</v>
      </c>
      <c r="C10" s="71" t="s">
        <v>815</v>
      </c>
      <c r="D10" s="71" t="s">
        <v>490</v>
      </c>
      <c r="E10" s="71"/>
      <c r="F10" s="71" t="s">
        <v>819</v>
      </c>
      <c r="G10" s="71" t="s">
        <v>824</v>
      </c>
      <c r="H10" s="71" t="s">
        <v>487</v>
      </c>
      <c r="I10"/>
      <c r="J10"/>
      <c r="K10"/>
      <c r="L10"/>
      <c r="M10" s="73"/>
      <c r="N10"/>
      <c r="O10"/>
    </row>
    <row r="11" spans="1:258" x14ac:dyDescent="0.2">
      <c r="A11" s="87">
        <v>41804</v>
      </c>
      <c r="B11" t="s">
        <v>1216</v>
      </c>
      <c r="C11" s="71" t="s">
        <v>815</v>
      </c>
      <c r="D11" s="71" t="s">
        <v>825</v>
      </c>
      <c r="F11" s="71" t="s">
        <v>816</v>
      </c>
      <c r="G11" s="71" t="s">
        <v>821</v>
      </c>
      <c r="H11" s="71" t="s">
        <v>487</v>
      </c>
    </row>
    <row r="12" spans="1:258" s="72" customFormat="1" x14ac:dyDescent="0.2">
      <c r="A12" s="87">
        <v>41804</v>
      </c>
      <c r="B12" t="s">
        <v>1216</v>
      </c>
      <c r="C12" s="71" t="s">
        <v>815</v>
      </c>
      <c r="D12" s="71" t="s">
        <v>826</v>
      </c>
      <c r="E12" s="71"/>
      <c r="F12" s="71" t="s">
        <v>816</v>
      </c>
      <c r="G12" s="71" t="s">
        <v>821</v>
      </c>
      <c r="H12" s="71" t="s">
        <v>487</v>
      </c>
      <c r="I12"/>
      <c r="J12"/>
      <c r="K12"/>
      <c r="L12"/>
      <c r="M12" s="73"/>
      <c r="N12"/>
      <c r="O12"/>
    </row>
    <row r="13" spans="1:258" s="72" customFormat="1" x14ac:dyDescent="0.2">
      <c r="A13" s="87">
        <v>41804</v>
      </c>
      <c r="B13" t="s">
        <v>1216</v>
      </c>
      <c r="C13" s="71" t="s">
        <v>815</v>
      </c>
      <c r="D13" s="71" t="s">
        <v>827</v>
      </c>
      <c r="E13" s="71"/>
      <c r="F13" s="71" t="s">
        <v>819</v>
      </c>
      <c r="G13" s="71" t="s">
        <v>820</v>
      </c>
      <c r="H13" s="71" t="s">
        <v>487</v>
      </c>
      <c r="I13"/>
      <c r="J13"/>
      <c r="K13"/>
      <c r="L13"/>
      <c r="M13" s="73"/>
      <c r="N13"/>
      <c r="O13"/>
    </row>
    <row r="14" spans="1:258" s="72" customFormat="1" x14ac:dyDescent="0.2">
      <c r="A14" s="87">
        <v>41804</v>
      </c>
      <c r="B14" t="s">
        <v>1216</v>
      </c>
      <c r="C14" s="71" t="s">
        <v>815</v>
      </c>
      <c r="D14" s="71" t="s">
        <v>95</v>
      </c>
      <c r="E14" s="71"/>
      <c r="F14" s="146" t="s">
        <v>828</v>
      </c>
      <c r="G14" s="71" t="s">
        <v>829</v>
      </c>
      <c r="H14" s="71" t="s">
        <v>487</v>
      </c>
      <c r="I14"/>
      <c r="J14"/>
      <c r="K14"/>
      <c r="L14"/>
      <c r="M14" s="73"/>
      <c r="N14"/>
      <c r="O14"/>
    </row>
    <row r="15" spans="1:258" s="72" customFormat="1" x14ac:dyDescent="0.2">
      <c r="A15" s="87">
        <v>41804</v>
      </c>
      <c r="B15" t="s">
        <v>1216</v>
      </c>
      <c r="C15" s="71" t="s">
        <v>815</v>
      </c>
      <c r="D15" s="71" t="s">
        <v>491</v>
      </c>
      <c r="E15" s="71"/>
      <c r="F15" s="71" t="s">
        <v>816</v>
      </c>
      <c r="G15" s="71" t="s">
        <v>488</v>
      </c>
      <c r="H15" s="71" t="s">
        <v>487</v>
      </c>
      <c r="I15"/>
      <c r="J15"/>
      <c r="K15"/>
      <c r="L15"/>
      <c r="M15" s="73"/>
      <c r="N15"/>
      <c r="O15"/>
    </row>
    <row r="16" spans="1:258" x14ac:dyDescent="0.2">
      <c r="A16" s="87">
        <v>41804</v>
      </c>
      <c r="B16" t="s">
        <v>1216</v>
      </c>
      <c r="C16" s="71" t="s">
        <v>815</v>
      </c>
      <c r="D16" s="71" t="s">
        <v>492</v>
      </c>
      <c r="F16" s="71" t="s">
        <v>816</v>
      </c>
      <c r="G16" s="71" t="s">
        <v>830</v>
      </c>
      <c r="H16" s="71" t="s">
        <v>487</v>
      </c>
      <c r="I16"/>
      <c r="J16"/>
      <c r="K16"/>
      <c r="L16"/>
      <c r="M16" s="7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</row>
    <row r="17" spans="1:258" s="72" customFormat="1" x14ac:dyDescent="0.2">
      <c r="A17" s="87">
        <v>41804</v>
      </c>
      <c r="B17" t="s">
        <v>1216</v>
      </c>
      <c r="C17" s="71" t="s">
        <v>815</v>
      </c>
      <c r="D17" s="71" t="s">
        <v>96</v>
      </c>
      <c r="E17" s="71"/>
      <c r="F17" s="71" t="s">
        <v>816</v>
      </c>
      <c r="G17" s="71" t="s">
        <v>831</v>
      </c>
      <c r="H17" s="71" t="s">
        <v>487</v>
      </c>
      <c r="I17"/>
      <c r="J17"/>
      <c r="K17"/>
      <c r="L17"/>
      <c r="M17" s="73"/>
      <c r="N17"/>
      <c r="O17"/>
    </row>
    <row r="18" spans="1:258" s="72" customFormat="1" x14ac:dyDescent="0.2">
      <c r="A18" s="87">
        <v>41804</v>
      </c>
      <c r="B18" t="s">
        <v>1216</v>
      </c>
      <c r="C18" s="71" t="s">
        <v>815</v>
      </c>
      <c r="D18" s="71" t="s">
        <v>493</v>
      </c>
      <c r="E18" s="71"/>
      <c r="F18" s="71" t="s">
        <v>816</v>
      </c>
      <c r="G18" s="71" t="s">
        <v>832</v>
      </c>
      <c r="H18" s="71" t="s">
        <v>487</v>
      </c>
      <c r="I18"/>
      <c r="J18"/>
      <c r="K18"/>
      <c r="L18"/>
      <c r="M18" s="73"/>
      <c r="N18"/>
      <c r="O18"/>
    </row>
    <row r="19" spans="1:258" s="72" customFormat="1" x14ac:dyDescent="0.2">
      <c r="A19" s="87">
        <v>41804</v>
      </c>
      <c r="B19" t="s">
        <v>1216</v>
      </c>
      <c r="C19" s="71" t="s">
        <v>815</v>
      </c>
      <c r="D19" s="71" t="s">
        <v>494</v>
      </c>
      <c r="E19" s="71"/>
      <c r="F19" s="71" t="s">
        <v>819</v>
      </c>
      <c r="G19" s="71" t="s">
        <v>833</v>
      </c>
      <c r="H19" s="71" t="s">
        <v>487</v>
      </c>
      <c r="I19"/>
      <c r="J19"/>
      <c r="K19"/>
      <c r="L19"/>
      <c r="M19" s="73"/>
      <c r="N19"/>
      <c r="O19"/>
    </row>
    <row r="20" spans="1:258" x14ac:dyDescent="0.2">
      <c r="A20" s="87">
        <v>41804</v>
      </c>
      <c r="B20" t="s">
        <v>1216</v>
      </c>
      <c r="C20" s="71" t="s">
        <v>815</v>
      </c>
      <c r="D20" s="71" t="s">
        <v>97</v>
      </c>
      <c r="F20" s="71" t="s">
        <v>816</v>
      </c>
      <c r="G20" s="71" t="s">
        <v>488</v>
      </c>
      <c r="H20" s="71" t="s">
        <v>487</v>
      </c>
      <c r="I20"/>
      <c r="J20"/>
      <c r="K20"/>
      <c r="L20"/>
      <c r="M20" s="7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</row>
    <row r="21" spans="1:258" s="72" customFormat="1" x14ac:dyDescent="0.2">
      <c r="A21" s="87">
        <v>41804</v>
      </c>
      <c r="B21" t="s">
        <v>1216</v>
      </c>
      <c r="C21" s="71" t="s">
        <v>815</v>
      </c>
      <c r="D21" s="71" t="s">
        <v>98</v>
      </c>
      <c r="E21" s="71"/>
      <c r="F21" s="71" t="s">
        <v>816</v>
      </c>
      <c r="G21" s="71" t="s">
        <v>488</v>
      </c>
      <c r="H21" s="71" t="s">
        <v>487</v>
      </c>
      <c r="I21"/>
      <c r="J21"/>
      <c r="K21"/>
      <c r="L21"/>
      <c r="M21" s="73"/>
      <c r="N21"/>
      <c r="O21"/>
    </row>
    <row r="22" spans="1:258" x14ac:dyDescent="0.2">
      <c r="A22" s="87">
        <v>41804</v>
      </c>
      <c r="B22" t="s">
        <v>1216</v>
      </c>
      <c r="C22" s="71" t="s">
        <v>815</v>
      </c>
      <c r="D22" s="71" t="s">
        <v>834</v>
      </c>
      <c r="F22" s="71" t="s">
        <v>835</v>
      </c>
      <c r="G22" s="71" t="s">
        <v>836</v>
      </c>
      <c r="H22" s="71" t="s">
        <v>487</v>
      </c>
      <c r="I22"/>
      <c r="J22"/>
      <c r="K22"/>
      <c r="L22"/>
      <c r="M22" s="73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</row>
    <row r="23" spans="1:258" s="72" customFormat="1" x14ac:dyDescent="0.2">
      <c r="A23" s="87">
        <v>41804</v>
      </c>
      <c r="B23" t="s">
        <v>1216</v>
      </c>
      <c r="C23" s="71" t="s">
        <v>815</v>
      </c>
      <c r="D23" s="71" t="s">
        <v>99</v>
      </c>
      <c r="E23" s="71"/>
      <c r="F23" s="147" t="s">
        <v>837</v>
      </c>
      <c r="G23" s="146" t="s">
        <v>838</v>
      </c>
      <c r="H23" s="71" t="s">
        <v>487</v>
      </c>
      <c r="I23"/>
      <c r="J23"/>
      <c r="K23"/>
      <c r="L23"/>
      <c r="M23" s="73"/>
      <c r="N23"/>
      <c r="O23"/>
    </row>
    <row r="24" spans="1:258" s="72" customFormat="1" x14ac:dyDescent="0.2">
      <c r="A24" s="87">
        <v>41804</v>
      </c>
      <c r="B24" t="s">
        <v>1216</v>
      </c>
      <c r="C24" s="71" t="s">
        <v>815</v>
      </c>
      <c r="D24" s="71" t="s">
        <v>839</v>
      </c>
      <c r="E24" s="71"/>
      <c r="F24" s="71" t="s">
        <v>819</v>
      </c>
      <c r="G24" s="71" t="s">
        <v>833</v>
      </c>
      <c r="H24" s="71" t="s">
        <v>487</v>
      </c>
      <c r="I24"/>
      <c r="J24"/>
      <c r="K24"/>
      <c r="L24"/>
      <c r="M24" s="73"/>
      <c r="N24"/>
      <c r="O24"/>
    </row>
    <row r="25" spans="1:258" s="72" customFormat="1" x14ac:dyDescent="0.2">
      <c r="A25" s="87">
        <v>41804</v>
      </c>
      <c r="B25" t="s">
        <v>1216</v>
      </c>
      <c r="C25" s="71" t="s">
        <v>815</v>
      </c>
      <c r="D25" s="71" t="s">
        <v>495</v>
      </c>
      <c r="E25" s="71"/>
      <c r="F25" s="71" t="s">
        <v>840</v>
      </c>
      <c r="G25" s="71" t="s">
        <v>841</v>
      </c>
      <c r="H25" s="71" t="s">
        <v>487</v>
      </c>
      <c r="I25"/>
      <c r="J25"/>
      <c r="K25"/>
      <c r="L25"/>
      <c r="M25" s="73"/>
      <c r="N25"/>
      <c r="O25"/>
    </row>
    <row r="26" spans="1:258" s="72" customFormat="1" x14ac:dyDescent="0.2">
      <c r="A26" s="87">
        <v>41804</v>
      </c>
      <c r="B26" t="s">
        <v>1216</v>
      </c>
      <c r="C26" s="71" t="s">
        <v>815</v>
      </c>
      <c r="D26" s="71" t="s">
        <v>496</v>
      </c>
      <c r="E26" s="71"/>
      <c r="F26" s="71" t="s">
        <v>842</v>
      </c>
      <c r="G26" s="71" t="s">
        <v>843</v>
      </c>
      <c r="H26" s="71" t="s">
        <v>487</v>
      </c>
      <c r="I26"/>
      <c r="J26"/>
      <c r="K26"/>
      <c r="L26"/>
      <c r="M26" s="73"/>
      <c r="N26"/>
      <c r="O26"/>
    </row>
    <row r="27" spans="1:258" s="72" customFormat="1" x14ac:dyDescent="0.2">
      <c r="A27" s="87">
        <v>41804</v>
      </c>
      <c r="B27" t="s">
        <v>1216</v>
      </c>
      <c r="C27" s="71" t="s">
        <v>815</v>
      </c>
      <c r="D27" s="71" t="s">
        <v>100</v>
      </c>
      <c r="E27" s="71"/>
      <c r="F27" s="71" t="s">
        <v>842</v>
      </c>
      <c r="G27" s="71" t="s">
        <v>844</v>
      </c>
      <c r="H27" s="71" t="s">
        <v>487</v>
      </c>
      <c r="I27"/>
      <c r="J27"/>
      <c r="K27"/>
      <c r="L27"/>
      <c r="M27" s="73"/>
      <c r="N27"/>
      <c r="O27"/>
    </row>
    <row r="28" spans="1:258" s="72" customFormat="1" x14ac:dyDescent="0.2">
      <c r="A28" s="87">
        <v>41804</v>
      </c>
      <c r="B28" t="s">
        <v>1216</v>
      </c>
      <c r="C28" s="71" t="s">
        <v>815</v>
      </c>
      <c r="D28" s="71" t="s">
        <v>497</v>
      </c>
      <c r="E28" s="71"/>
      <c r="F28" s="71" t="s">
        <v>835</v>
      </c>
      <c r="G28" s="71" t="s">
        <v>836</v>
      </c>
      <c r="H28" s="71" t="s">
        <v>487</v>
      </c>
      <c r="I28"/>
      <c r="J28"/>
      <c r="K28"/>
      <c r="L28"/>
      <c r="M28" s="73"/>
      <c r="N28"/>
      <c r="O28"/>
    </row>
    <row r="29" spans="1:258" s="72" customFormat="1" x14ac:dyDescent="0.2">
      <c r="A29" s="87">
        <v>41804</v>
      </c>
      <c r="B29" t="s">
        <v>1216</v>
      </c>
      <c r="C29" s="71" t="s">
        <v>815</v>
      </c>
      <c r="D29" s="71" t="s">
        <v>498</v>
      </c>
      <c r="E29" s="71"/>
      <c r="F29" s="71" t="s">
        <v>816</v>
      </c>
      <c r="G29" s="71" t="s">
        <v>845</v>
      </c>
      <c r="H29" s="71" t="s">
        <v>487</v>
      </c>
      <c r="I29"/>
      <c r="J29"/>
      <c r="K29"/>
      <c r="L29"/>
      <c r="M29" s="73"/>
      <c r="N29"/>
      <c r="O29"/>
    </row>
    <row r="30" spans="1:258" s="72" customFormat="1" ht="15" x14ac:dyDescent="0.2">
      <c r="A30" s="95"/>
      <c r="B30"/>
      <c r="C30" s="96"/>
      <c r="D30" s="94"/>
      <c r="E30" s="94"/>
      <c r="F30" s="96"/>
      <c r="G30" s="96"/>
      <c r="H30" s="72" t="s">
        <v>487</v>
      </c>
      <c r="I30"/>
      <c r="J30"/>
      <c r="K30"/>
      <c r="L30"/>
      <c r="M30" s="73"/>
      <c r="N30"/>
      <c r="O30"/>
    </row>
    <row r="31" spans="1:258" s="72" customFormat="1" ht="15" x14ac:dyDescent="0.25">
      <c r="A31" s="95"/>
      <c r="B31"/>
      <c r="C31" s="96"/>
      <c r="D31" s="94"/>
      <c r="E31" s="94"/>
      <c r="F31" s="97"/>
      <c r="G31" s="96"/>
      <c r="H31" s="72" t="s">
        <v>487</v>
      </c>
      <c r="I31"/>
      <c r="J31"/>
      <c r="K31"/>
      <c r="L31"/>
      <c r="M31" s="73"/>
      <c r="N31"/>
      <c r="O31"/>
    </row>
    <row r="33" spans="4:5" x14ac:dyDescent="0.2">
      <c r="D33" s="37"/>
      <c r="E33" s="24"/>
    </row>
    <row r="34" spans="4:5" x14ac:dyDescent="0.2">
      <c r="D34" s="37"/>
      <c r="E34" s="24"/>
    </row>
    <row r="37" spans="4:5" x14ac:dyDescent="0.2">
      <c r="D37" s="82"/>
      <c r="E37" s="172"/>
    </row>
    <row r="38" spans="4:5" x14ac:dyDescent="0.2">
      <c r="D38" s="82"/>
      <c r="E38" s="172"/>
    </row>
    <row r="39" spans="4:5" x14ac:dyDescent="0.2">
      <c r="D39" s="82"/>
      <c r="E39" s="172"/>
    </row>
    <row r="40" spans="4:5" x14ac:dyDescent="0.2">
      <c r="D40" s="82"/>
      <c r="E40" s="17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H4" sqref="H4"/>
    </sheetView>
  </sheetViews>
  <sheetFormatPr defaultRowHeight="12.75" x14ac:dyDescent="0.2"/>
  <cols>
    <col min="1" max="1" width="10.140625" bestFit="1" customWidth="1"/>
    <col min="4" max="4" width="22" bestFit="1" customWidth="1"/>
    <col min="5" max="5" width="19.85546875" bestFit="1" customWidth="1"/>
    <col min="6" max="8" width="19.85546875" style="73" customWidth="1"/>
    <col min="9" max="9" width="27.28515625" customWidth="1"/>
    <col min="10" max="10" width="31.140625" customWidth="1"/>
  </cols>
  <sheetData>
    <row r="1" spans="1:11" s="73" customFormat="1" ht="15" x14ac:dyDescent="0.2">
      <c r="A1" s="173" t="s">
        <v>481</v>
      </c>
      <c r="B1" s="174" t="s">
        <v>482</v>
      </c>
      <c r="C1" s="174" t="s">
        <v>1218</v>
      </c>
      <c r="D1" s="134" t="s">
        <v>15</v>
      </c>
      <c r="E1" s="112" t="s">
        <v>16</v>
      </c>
      <c r="F1" s="112" t="s">
        <v>0</v>
      </c>
      <c r="G1" s="112" t="s">
        <v>685</v>
      </c>
      <c r="H1" s="175" t="s">
        <v>483</v>
      </c>
      <c r="I1" s="125" t="s">
        <v>485</v>
      </c>
      <c r="J1" s="125" t="s">
        <v>457</v>
      </c>
    </row>
    <row r="2" spans="1:11" x14ac:dyDescent="0.2">
      <c r="A2" s="87">
        <v>41804</v>
      </c>
      <c r="B2" t="s">
        <v>1216</v>
      </c>
      <c r="C2" s="71" t="s">
        <v>815</v>
      </c>
      <c r="D2" s="56" t="s">
        <v>101</v>
      </c>
      <c r="E2" s="60" t="s">
        <v>102</v>
      </c>
      <c r="F2" s="130" t="s">
        <v>698</v>
      </c>
      <c r="G2" s="130" t="s">
        <v>703</v>
      </c>
      <c r="H2" s="126" t="s">
        <v>884</v>
      </c>
      <c r="I2" t="s">
        <v>1118</v>
      </c>
      <c r="J2" t="s">
        <v>545</v>
      </c>
    </row>
    <row r="3" spans="1:11" x14ac:dyDescent="0.2">
      <c r="A3" s="87">
        <v>41804</v>
      </c>
      <c r="B3" t="s">
        <v>1216</v>
      </c>
      <c r="C3" s="71" t="s">
        <v>815</v>
      </c>
      <c r="D3" s="51" t="s">
        <v>103</v>
      </c>
      <c r="E3" s="53" t="s">
        <v>104</v>
      </c>
      <c r="F3" s="138" t="s">
        <v>698</v>
      </c>
      <c r="G3" s="133" t="s">
        <v>703</v>
      </c>
      <c r="H3" s="126" t="s">
        <v>884</v>
      </c>
      <c r="I3" t="s">
        <v>375</v>
      </c>
      <c r="J3" t="s">
        <v>545</v>
      </c>
    </row>
    <row r="4" spans="1:11" s="85" customFormat="1" x14ac:dyDescent="0.2">
      <c r="A4" s="87">
        <v>41804</v>
      </c>
      <c r="B4" t="s">
        <v>1216</v>
      </c>
      <c r="C4" s="71" t="s">
        <v>815</v>
      </c>
      <c r="D4" s="59" t="s">
        <v>479</v>
      </c>
      <c r="E4" s="64" t="s">
        <v>478</v>
      </c>
      <c r="F4" s="133" t="s">
        <v>698</v>
      </c>
      <c r="G4" s="133" t="s">
        <v>703</v>
      </c>
      <c r="H4" s="133" t="s">
        <v>1237</v>
      </c>
      <c r="I4" s="83" t="s">
        <v>1116</v>
      </c>
      <c r="J4" s="83" t="s">
        <v>642</v>
      </c>
    </row>
    <row r="5" spans="1:11" x14ac:dyDescent="0.2">
      <c r="A5" s="87">
        <v>41804</v>
      </c>
      <c r="B5" t="s">
        <v>1216</v>
      </c>
      <c r="C5" s="71" t="s">
        <v>815</v>
      </c>
      <c r="D5" s="59" t="s">
        <v>641</v>
      </c>
      <c r="E5" s="64" t="s">
        <v>640</v>
      </c>
      <c r="F5" s="133" t="s">
        <v>698</v>
      </c>
      <c r="G5" s="133" t="s">
        <v>703</v>
      </c>
      <c r="H5" s="133" t="s">
        <v>1237</v>
      </c>
      <c r="I5" t="s">
        <v>1135</v>
      </c>
      <c r="J5" t="s">
        <v>642</v>
      </c>
    </row>
    <row r="6" spans="1:11" x14ac:dyDescent="0.2">
      <c r="A6" s="87">
        <v>41804</v>
      </c>
      <c r="B6" t="s">
        <v>1216</v>
      </c>
      <c r="C6" s="71" t="s">
        <v>815</v>
      </c>
      <c r="D6" s="59" t="s">
        <v>644</v>
      </c>
      <c r="E6" s="63" t="s">
        <v>643</v>
      </c>
      <c r="F6" s="133" t="s">
        <v>698</v>
      </c>
      <c r="G6" s="133" t="s">
        <v>703</v>
      </c>
      <c r="H6" s="133" t="s">
        <v>1238</v>
      </c>
      <c r="I6" t="s">
        <v>456</v>
      </c>
      <c r="J6" t="s">
        <v>645</v>
      </c>
    </row>
    <row r="7" spans="1:11" x14ac:dyDescent="0.2">
      <c r="A7" s="87">
        <v>41804</v>
      </c>
      <c r="B7" t="s">
        <v>1216</v>
      </c>
      <c r="C7" s="71" t="s">
        <v>815</v>
      </c>
      <c r="D7" s="59" t="s">
        <v>647</v>
      </c>
      <c r="E7" s="63" t="s">
        <v>646</v>
      </c>
      <c r="F7" s="133" t="s">
        <v>698</v>
      </c>
      <c r="G7" s="133" t="s">
        <v>703</v>
      </c>
      <c r="H7" s="133" t="s">
        <v>1238</v>
      </c>
      <c r="I7" t="s">
        <v>456</v>
      </c>
      <c r="J7" t="s">
        <v>645</v>
      </c>
    </row>
    <row r="8" spans="1:11" x14ac:dyDescent="0.2">
      <c r="A8" s="87">
        <v>41804</v>
      </c>
      <c r="B8" t="s">
        <v>1216</v>
      </c>
      <c r="C8" s="71" t="s">
        <v>815</v>
      </c>
      <c r="D8" s="59" t="s">
        <v>1136</v>
      </c>
      <c r="E8" s="63" t="s">
        <v>1137</v>
      </c>
      <c r="F8" s="133" t="s">
        <v>698</v>
      </c>
      <c r="G8" s="133" t="s">
        <v>703</v>
      </c>
      <c r="H8" s="133" t="s">
        <v>816</v>
      </c>
      <c r="I8" t="s">
        <v>516</v>
      </c>
    </row>
    <row r="10" spans="1:11" x14ac:dyDescent="0.2">
      <c r="D10" s="21"/>
      <c r="E10" s="22"/>
      <c r="F10" s="129"/>
      <c r="G10" s="129"/>
      <c r="H10" s="129"/>
    </row>
    <row r="11" spans="1:11" x14ac:dyDescent="0.2">
      <c r="K11" s="87"/>
    </row>
  </sheetData>
  <conditionalFormatting sqref="I11">
    <cfRule type="duplicateValues" dxfId="5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19" sqref="H19"/>
    </sheetView>
  </sheetViews>
  <sheetFormatPr defaultRowHeight="12.75" x14ac:dyDescent="0.2"/>
  <cols>
    <col min="1" max="1" width="10.140625" bestFit="1" customWidth="1"/>
    <col min="4" max="5" width="21.140625" bestFit="1" customWidth="1"/>
    <col min="6" max="6" width="21.140625" style="73" customWidth="1"/>
    <col min="7" max="8" width="16.85546875" customWidth="1"/>
    <col min="9" max="9" width="26.85546875" customWidth="1"/>
    <col min="10" max="10" width="22.28515625" customWidth="1"/>
  </cols>
  <sheetData>
    <row r="1" spans="1:10" s="73" customFormat="1" ht="15" x14ac:dyDescent="0.2">
      <c r="A1" s="173" t="s">
        <v>481</v>
      </c>
      <c r="B1" s="174" t="s">
        <v>482</v>
      </c>
      <c r="C1" s="174" t="s">
        <v>1218</v>
      </c>
      <c r="D1" s="135" t="s">
        <v>15</v>
      </c>
      <c r="E1" s="112" t="s">
        <v>16</v>
      </c>
      <c r="F1" s="125" t="s">
        <v>696</v>
      </c>
      <c r="G1" s="112" t="s">
        <v>685</v>
      </c>
      <c r="H1" s="175" t="s">
        <v>483</v>
      </c>
      <c r="I1" s="125" t="s">
        <v>485</v>
      </c>
      <c r="J1" s="125" t="s">
        <v>457</v>
      </c>
    </row>
    <row r="2" spans="1:10" x14ac:dyDescent="0.2">
      <c r="A2" s="87">
        <v>41804</v>
      </c>
      <c r="B2" t="s">
        <v>1216</v>
      </c>
      <c r="C2" s="71" t="s">
        <v>815</v>
      </c>
      <c r="D2" s="26" t="s">
        <v>105</v>
      </c>
      <c r="E2" s="27" t="s">
        <v>106</v>
      </c>
      <c r="F2" s="73" t="s">
        <v>698</v>
      </c>
      <c r="G2" s="113" t="s">
        <v>501</v>
      </c>
      <c r="H2" s="126" t="s">
        <v>1228</v>
      </c>
      <c r="I2" t="s">
        <v>639</v>
      </c>
      <c r="J2" t="s">
        <v>540</v>
      </c>
    </row>
    <row r="3" spans="1:10" x14ac:dyDescent="0.2">
      <c r="A3" s="87">
        <v>41804</v>
      </c>
      <c r="B3" t="s">
        <v>1216</v>
      </c>
      <c r="C3" s="71" t="s">
        <v>815</v>
      </c>
      <c r="D3" s="56" t="s">
        <v>107</v>
      </c>
      <c r="E3" s="92" t="s">
        <v>675</v>
      </c>
      <c r="F3" s="73" t="s">
        <v>698</v>
      </c>
      <c r="G3" s="113" t="s">
        <v>501</v>
      </c>
      <c r="H3" s="126" t="s">
        <v>1228</v>
      </c>
      <c r="I3" s="61" t="s">
        <v>456</v>
      </c>
      <c r="J3" t="s">
        <v>540</v>
      </c>
    </row>
    <row r="4" spans="1:10" x14ac:dyDescent="0.2">
      <c r="A4" s="87">
        <v>41804</v>
      </c>
      <c r="B4" t="s">
        <v>1216</v>
      </c>
      <c r="C4" s="71" t="s">
        <v>815</v>
      </c>
      <c r="D4" s="59" t="s">
        <v>680</v>
      </c>
      <c r="E4" t="s">
        <v>674</v>
      </c>
      <c r="F4" s="73" t="s">
        <v>698</v>
      </c>
      <c r="G4" s="113" t="s">
        <v>501</v>
      </c>
      <c r="H4" s="126" t="s">
        <v>1228</v>
      </c>
      <c r="I4" t="s">
        <v>456</v>
      </c>
      <c r="J4" t="s">
        <v>540</v>
      </c>
    </row>
    <row r="5" spans="1:10" x14ac:dyDescent="0.2">
      <c r="A5" s="87">
        <v>41804</v>
      </c>
      <c r="B5" t="s">
        <v>1216</v>
      </c>
      <c r="C5" s="71" t="s">
        <v>815</v>
      </c>
      <c r="D5" s="59" t="s">
        <v>679</v>
      </c>
      <c r="E5" t="s">
        <v>676</v>
      </c>
      <c r="F5" s="73" t="s">
        <v>698</v>
      </c>
      <c r="G5" s="113" t="s">
        <v>501</v>
      </c>
      <c r="H5" s="126" t="s">
        <v>1228</v>
      </c>
      <c r="I5" t="s">
        <v>456</v>
      </c>
      <c r="J5" t="s">
        <v>540</v>
      </c>
    </row>
    <row r="6" spans="1:10" x14ac:dyDescent="0.2">
      <c r="A6" s="87">
        <v>41804</v>
      </c>
      <c r="B6" t="s">
        <v>1216</v>
      </c>
      <c r="C6" s="71" t="s">
        <v>815</v>
      </c>
      <c r="D6" s="59" t="s">
        <v>678</v>
      </c>
      <c r="E6" t="s">
        <v>677</v>
      </c>
      <c r="F6" s="73" t="s">
        <v>698</v>
      </c>
      <c r="G6" s="73" t="s">
        <v>684</v>
      </c>
      <c r="H6" s="126" t="s">
        <v>1228</v>
      </c>
      <c r="I6" t="s">
        <v>1149</v>
      </c>
      <c r="J6" t="s">
        <v>540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G23" sqref="G23"/>
    </sheetView>
  </sheetViews>
  <sheetFormatPr defaultRowHeight="12.75" x14ac:dyDescent="0.2"/>
  <cols>
    <col min="1" max="1" width="10.140625" style="61" bestFit="1" customWidth="1"/>
    <col min="2" max="3" width="9.140625" style="61"/>
    <col min="4" max="4" width="24.5703125" style="61" customWidth="1"/>
    <col min="5" max="5" width="28" style="61" bestFit="1" customWidth="1"/>
    <col min="6" max="7" width="19" style="150" customWidth="1"/>
    <col min="8" max="8" width="18.5703125" style="150" customWidth="1"/>
    <col min="9" max="9" width="12.85546875" style="61" customWidth="1"/>
    <col min="10" max="10" width="31.85546875" style="61" customWidth="1"/>
    <col min="11" max="16384" width="9.140625" style="61"/>
  </cols>
  <sheetData>
    <row r="1" spans="1:12" x14ac:dyDescent="0.2">
      <c r="A1" s="173" t="s">
        <v>481</v>
      </c>
      <c r="B1" s="174" t="s">
        <v>482</v>
      </c>
      <c r="C1" s="174" t="s">
        <v>1218</v>
      </c>
      <c r="D1" s="43" t="s">
        <v>15</v>
      </c>
      <c r="E1" s="55" t="s">
        <v>16</v>
      </c>
      <c r="F1" s="125" t="s">
        <v>696</v>
      </c>
      <c r="G1" s="125" t="s">
        <v>1219</v>
      </c>
      <c r="H1" s="125" t="s">
        <v>685</v>
      </c>
      <c r="I1" s="48" t="s">
        <v>485</v>
      </c>
      <c r="J1" s="48" t="s">
        <v>457</v>
      </c>
    </row>
    <row r="2" spans="1:12" x14ac:dyDescent="0.2">
      <c r="A2" s="87">
        <v>41804</v>
      </c>
      <c r="B2" t="s">
        <v>1216</v>
      </c>
      <c r="C2" s="71" t="s">
        <v>815</v>
      </c>
      <c r="D2" s="153" t="s">
        <v>505</v>
      </c>
      <c r="E2" s="149" t="s">
        <v>506</v>
      </c>
      <c r="G2" s="137" t="s">
        <v>1236</v>
      </c>
      <c r="I2" s="61" t="s">
        <v>846</v>
      </c>
      <c r="J2" s="84" t="s">
        <v>847</v>
      </c>
    </row>
    <row r="3" spans="1:12" x14ac:dyDescent="0.2">
      <c r="A3" s="87">
        <v>41804</v>
      </c>
      <c r="B3" t="s">
        <v>1216</v>
      </c>
      <c r="C3" s="71" t="s">
        <v>815</v>
      </c>
      <c r="D3" s="154" t="s">
        <v>507</v>
      </c>
      <c r="E3" s="84" t="s">
        <v>508</v>
      </c>
      <c r="F3" s="150" t="s">
        <v>705</v>
      </c>
      <c r="G3" s="137" t="s">
        <v>1236</v>
      </c>
      <c r="H3" s="150" t="s">
        <v>706</v>
      </c>
      <c r="I3" s="61" t="s">
        <v>375</v>
      </c>
      <c r="J3" s="84" t="s">
        <v>704</v>
      </c>
    </row>
    <row r="4" spans="1:12" x14ac:dyDescent="0.2">
      <c r="A4" s="87">
        <v>41804</v>
      </c>
      <c r="B4" t="s">
        <v>1216</v>
      </c>
      <c r="C4" s="71" t="s">
        <v>815</v>
      </c>
      <c r="D4" s="59" t="s">
        <v>848</v>
      </c>
      <c r="E4" s="83" t="s">
        <v>849</v>
      </c>
      <c r="G4" s="137" t="s">
        <v>1236</v>
      </c>
      <c r="I4" s="61" t="s">
        <v>846</v>
      </c>
      <c r="J4" s="84" t="s">
        <v>850</v>
      </c>
    </row>
    <row r="5" spans="1:12" x14ac:dyDescent="0.2">
      <c r="A5" s="87">
        <v>41804</v>
      </c>
      <c r="B5" t="s">
        <v>1216</v>
      </c>
      <c r="C5" s="71" t="s">
        <v>815</v>
      </c>
      <c r="D5" s="59" t="s">
        <v>1164</v>
      </c>
      <c r="E5" s="83"/>
      <c r="G5" s="137" t="s">
        <v>1236</v>
      </c>
      <c r="I5" s="83" t="s">
        <v>516</v>
      </c>
      <c r="J5" s="84" t="s">
        <v>1165</v>
      </c>
    </row>
    <row r="6" spans="1:12" x14ac:dyDescent="0.2">
      <c r="A6" s="87">
        <v>41804</v>
      </c>
      <c r="B6" t="s">
        <v>1216</v>
      </c>
      <c r="C6" s="71" t="s">
        <v>815</v>
      </c>
      <c r="D6" s="154" t="s">
        <v>851</v>
      </c>
      <c r="E6" s="83"/>
      <c r="F6" s="61"/>
      <c r="G6" s="137" t="s">
        <v>1236</v>
      </c>
      <c r="H6" s="61"/>
      <c r="I6" s="61" t="s">
        <v>846</v>
      </c>
      <c r="J6" s="84" t="s">
        <v>852</v>
      </c>
    </row>
    <row r="7" spans="1:12" x14ac:dyDescent="0.2">
      <c r="A7" s="87">
        <v>41804</v>
      </c>
      <c r="B7" t="s">
        <v>1216</v>
      </c>
      <c r="C7" s="71" t="s">
        <v>815</v>
      </c>
      <c r="D7" s="154" t="s">
        <v>853</v>
      </c>
      <c r="E7" s="84" t="s">
        <v>854</v>
      </c>
      <c r="F7" s="61"/>
      <c r="G7" s="137" t="s">
        <v>1236</v>
      </c>
      <c r="I7" s="83" t="s">
        <v>1163</v>
      </c>
      <c r="J7" s="84" t="s">
        <v>855</v>
      </c>
      <c r="L7" s="83"/>
    </row>
    <row r="8" spans="1:12" x14ac:dyDescent="0.2">
      <c r="A8" s="87">
        <v>41804</v>
      </c>
      <c r="B8" t="s">
        <v>1216</v>
      </c>
      <c r="C8" s="71" t="s">
        <v>815</v>
      </c>
      <c r="D8" s="154" t="s">
        <v>877</v>
      </c>
      <c r="E8" s="84" t="s">
        <v>856</v>
      </c>
      <c r="F8" s="61"/>
      <c r="G8" s="137" t="s">
        <v>1236</v>
      </c>
      <c r="I8" s="61" t="s">
        <v>846</v>
      </c>
      <c r="J8" s="84" t="s">
        <v>857</v>
      </c>
      <c r="L8" s="83"/>
    </row>
    <row r="9" spans="1:12" x14ac:dyDescent="0.2">
      <c r="A9" s="87">
        <v>41804</v>
      </c>
      <c r="B9" t="s">
        <v>1216</v>
      </c>
      <c r="C9" s="71" t="s">
        <v>815</v>
      </c>
      <c r="D9" s="154" t="s">
        <v>878</v>
      </c>
      <c r="E9" s="84" t="s">
        <v>858</v>
      </c>
      <c r="F9" s="61"/>
      <c r="G9" s="137" t="s">
        <v>1236</v>
      </c>
      <c r="I9" s="61" t="s">
        <v>846</v>
      </c>
      <c r="J9" s="84" t="s">
        <v>859</v>
      </c>
      <c r="L9" s="83"/>
    </row>
    <row r="10" spans="1:12" x14ac:dyDescent="0.2">
      <c r="A10" s="87">
        <v>41804</v>
      </c>
      <c r="B10" t="s">
        <v>1216</v>
      </c>
      <c r="C10" s="71" t="s">
        <v>815</v>
      </c>
      <c r="D10" s="154" t="s">
        <v>523</v>
      </c>
      <c r="E10" s="84" t="s">
        <v>860</v>
      </c>
      <c r="F10" s="61"/>
      <c r="G10" s="137" t="s">
        <v>1236</v>
      </c>
      <c r="I10" s="83" t="s">
        <v>1161</v>
      </c>
      <c r="J10" s="84" t="s">
        <v>861</v>
      </c>
      <c r="L10" s="83"/>
    </row>
    <row r="11" spans="1:12" x14ac:dyDescent="0.2">
      <c r="A11" s="87">
        <v>41804</v>
      </c>
      <c r="B11" t="s">
        <v>1216</v>
      </c>
      <c r="C11" s="71" t="s">
        <v>815</v>
      </c>
      <c r="D11" s="154" t="s">
        <v>862</v>
      </c>
      <c r="E11" s="84" t="s">
        <v>863</v>
      </c>
      <c r="F11" s="61"/>
      <c r="G11" s="137" t="s">
        <v>1236</v>
      </c>
      <c r="I11" s="83" t="s">
        <v>1163</v>
      </c>
      <c r="J11" s="84" t="s">
        <v>864</v>
      </c>
    </row>
    <row r="12" spans="1:12" x14ac:dyDescent="0.2">
      <c r="A12" s="87">
        <v>41804</v>
      </c>
      <c r="B12" t="s">
        <v>1216</v>
      </c>
      <c r="C12" s="71" t="s">
        <v>815</v>
      </c>
      <c r="D12" s="154" t="s">
        <v>865</v>
      </c>
      <c r="E12" s="84" t="s">
        <v>866</v>
      </c>
      <c r="F12" s="61"/>
      <c r="G12" s="137" t="s">
        <v>1236</v>
      </c>
      <c r="I12" s="83" t="s">
        <v>1162</v>
      </c>
      <c r="J12" s="84" t="s">
        <v>867</v>
      </c>
    </row>
    <row r="13" spans="1:12" x14ac:dyDescent="0.2">
      <c r="A13" s="87">
        <v>41804</v>
      </c>
      <c r="B13" t="s">
        <v>1216</v>
      </c>
      <c r="C13" s="71" t="s">
        <v>815</v>
      </c>
      <c r="D13" s="154" t="s">
        <v>868</v>
      </c>
      <c r="E13" s="84" t="s">
        <v>869</v>
      </c>
      <c r="G13" s="137" t="s">
        <v>1236</v>
      </c>
      <c r="H13" s="61"/>
      <c r="I13" s="61" t="s">
        <v>846</v>
      </c>
      <c r="J13" s="84" t="s">
        <v>870</v>
      </c>
    </row>
    <row r="14" spans="1:12" x14ac:dyDescent="0.2">
      <c r="A14" s="87">
        <v>41804</v>
      </c>
      <c r="B14" t="s">
        <v>1216</v>
      </c>
      <c r="C14" s="71" t="s">
        <v>815</v>
      </c>
      <c r="D14" s="154" t="s">
        <v>108</v>
      </c>
      <c r="E14" s="84" t="s">
        <v>871</v>
      </c>
      <c r="G14" s="137" t="s">
        <v>1236</v>
      </c>
      <c r="I14" s="61" t="s">
        <v>846</v>
      </c>
      <c r="J14" s="84" t="s">
        <v>872</v>
      </c>
    </row>
    <row r="15" spans="1:12" x14ac:dyDescent="0.2">
      <c r="A15" s="87">
        <v>41804</v>
      </c>
      <c r="B15" t="s">
        <v>1216</v>
      </c>
      <c r="C15" s="71" t="s">
        <v>815</v>
      </c>
      <c r="D15" s="154" t="s">
        <v>879</v>
      </c>
      <c r="E15" s="84" t="s">
        <v>509</v>
      </c>
      <c r="G15" s="137" t="s">
        <v>1236</v>
      </c>
      <c r="H15" s="61"/>
      <c r="I15" s="61" t="s">
        <v>846</v>
      </c>
      <c r="J15" s="84" t="s">
        <v>873</v>
      </c>
    </row>
    <row r="16" spans="1:12" x14ac:dyDescent="0.2">
      <c r="A16" s="87">
        <v>41804</v>
      </c>
      <c r="B16" t="s">
        <v>1216</v>
      </c>
      <c r="C16" s="71" t="s">
        <v>815</v>
      </c>
      <c r="D16" s="154" t="s">
        <v>880</v>
      </c>
      <c r="E16" s="84" t="s">
        <v>874</v>
      </c>
      <c r="G16" s="137" t="s">
        <v>1236</v>
      </c>
      <c r="H16" s="61"/>
      <c r="I16" s="61" t="s">
        <v>846</v>
      </c>
      <c r="J16" s="84" t="s">
        <v>870</v>
      </c>
    </row>
    <row r="17" spans="1:10" x14ac:dyDescent="0.2">
      <c r="A17" s="87">
        <v>41804</v>
      </c>
      <c r="B17" t="s">
        <v>1216</v>
      </c>
      <c r="C17" s="71" t="s">
        <v>815</v>
      </c>
      <c r="D17" s="154" t="s">
        <v>875</v>
      </c>
      <c r="E17" s="84" t="s">
        <v>876</v>
      </c>
      <c r="F17" s="61"/>
      <c r="G17" s="137" t="s">
        <v>1236</v>
      </c>
      <c r="I17" s="61" t="s">
        <v>846</v>
      </c>
      <c r="J17" s="84" t="s">
        <v>870</v>
      </c>
    </row>
    <row r="18" spans="1:10" x14ac:dyDescent="0.2">
      <c r="D18" s="85"/>
      <c r="E18" s="85"/>
    </row>
    <row r="19" spans="1:10" x14ac:dyDescent="0.2">
      <c r="D19" s="85"/>
      <c r="E19" s="85"/>
    </row>
    <row r="20" spans="1:10" x14ac:dyDescent="0.2">
      <c r="D20" s="93"/>
      <c r="E20" s="93"/>
      <c r="J20" s="151"/>
    </row>
    <row r="21" spans="1:10" x14ac:dyDescent="0.2">
      <c r="D21" s="93"/>
      <c r="E21" s="85"/>
      <c r="J21" s="151"/>
    </row>
    <row r="22" spans="1:10" x14ac:dyDescent="0.2">
      <c r="D22" s="93"/>
      <c r="E22" s="93"/>
      <c r="J22" s="151"/>
    </row>
    <row r="23" spans="1:10" x14ac:dyDescent="0.2">
      <c r="D23" s="93"/>
      <c r="E23" s="93"/>
      <c r="J23" s="151"/>
    </row>
    <row r="24" spans="1:10" x14ac:dyDescent="0.2">
      <c r="D24" s="85"/>
      <c r="E24" s="85"/>
    </row>
    <row r="35" spans="4:4" x14ac:dyDescent="0.2">
      <c r="D35" s="152"/>
    </row>
  </sheetData>
  <sortState ref="D12:G29">
    <sortCondition ref="D12"/>
  </sortState>
  <conditionalFormatting sqref="I30 D24">
    <cfRule type="duplicateValues" dxfId="4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 data</vt:lpstr>
      <vt:lpstr>Algae</vt:lpstr>
      <vt:lpstr>Amphibians</vt:lpstr>
      <vt:lpstr>Aquatic inverts</vt:lpstr>
      <vt:lpstr>Birds</vt:lpstr>
      <vt:lpstr>Bryophytes</vt:lpstr>
      <vt:lpstr>Butterflies</vt:lpstr>
      <vt:lpstr>Damsels &amp; Dragons</vt:lpstr>
      <vt:lpstr>Fungi</vt:lpstr>
      <vt:lpstr>Lichens</vt:lpstr>
      <vt:lpstr>Mammals</vt:lpstr>
      <vt:lpstr>Moths</vt:lpstr>
      <vt:lpstr>Other Inverts</vt:lpstr>
      <vt:lpstr>Plants</vt:lpstr>
      <vt:lpstr>Trees</vt:lpstr>
    </vt:vector>
  </TitlesOfParts>
  <Company>Neat and Tidy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Dave</cp:lastModifiedBy>
  <cp:lastPrinted>2013-06-06T13:34:18Z</cp:lastPrinted>
  <dcterms:created xsi:type="dcterms:W3CDTF">2013-05-19T03:13:06Z</dcterms:created>
  <dcterms:modified xsi:type="dcterms:W3CDTF">2019-02-12T09:19:08Z</dcterms:modified>
</cp:coreProperties>
</file>